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32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72" i="1"/>
  <c r="I72"/>
  <c r="J72"/>
  <c r="N73"/>
  <c r="J73"/>
  <c r="I73"/>
  <c r="N67"/>
  <c r="I67"/>
  <c r="J67"/>
  <c r="N68"/>
  <c r="J68"/>
  <c r="I68"/>
  <c r="N63"/>
  <c r="I63"/>
  <c r="J63"/>
  <c r="N64"/>
  <c r="J64"/>
  <c r="I64"/>
  <c r="N59"/>
  <c r="I59"/>
  <c r="J59"/>
  <c r="N60"/>
  <c r="I60"/>
  <c r="J60"/>
  <c r="I62"/>
  <c r="J62"/>
  <c r="N62"/>
  <c r="I65"/>
  <c r="J65"/>
  <c r="N65"/>
  <c r="N77"/>
  <c r="N75"/>
  <c r="N71"/>
  <c r="N69"/>
  <c r="N61"/>
  <c r="N57"/>
  <c r="I55"/>
  <c r="N53"/>
  <c r="I51"/>
  <c r="N49"/>
  <c r="N47"/>
  <c r="N45"/>
  <c r="N43"/>
  <c r="N41"/>
  <c r="N39"/>
  <c r="N37"/>
  <c r="N35"/>
  <c r="N33"/>
  <c r="N31"/>
  <c r="N29"/>
  <c r="N27"/>
  <c r="N25"/>
  <c r="N23"/>
  <c r="N21"/>
  <c r="N19"/>
  <c r="N17"/>
  <c r="N15"/>
  <c r="N13"/>
  <c r="N11"/>
  <c r="N10"/>
  <c r="N12"/>
  <c r="N14"/>
  <c r="N16"/>
  <c r="N18"/>
  <c r="N20"/>
  <c r="N22"/>
  <c r="N24"/>
  <c r="N26"/>
  <c r="N28"/>
  <c r="N30"/>
  <c r="N32"/>
  <c r="N34"/>
  <c r="N36"/>
  <c r="N38"/>
  <c r="N40"/>
  <c r="N42"/>
  <c r="N44"/>
  <c r="N46"/>
  <c r="N48"/>
  <c r="N50"/>
  <c r="N52"/>
  <c r="N54"/>
  <c r="N56"/>
  <c r="N58"/>
  <c r="N66"/>
  <c r="N70"/>
  <c r="N74"/>
  <c r="N76"/>
  <c r="N9"/>
  <c r="I56"/>
  <c r="J56"/>
  <c r="I9"/>
  <c r="I11"/>
  <c r="I12"/>
  <c r="I13"/>
  <c r="I15"/>
  <c r="I16"/>
  <c r="I17"/>
  <c r="I19"/>
  <c r="I20"/>
  <c r="I21"/>
  <c r="I23"/>
  <c r="I24"/>
  <c r="I25"/>
  <c r="I27"/>
  <c r="I28"/>
  <c r="I29"/>
  <c r="I31"/>
  <c r="I32"/>
  <c r="I33"/>
  <c r="I35"/>
  <c r="I36"/>
  <c r="I37"/>
  <c r="I39"/>
  <c r="I40"/>
  <c r="I41"/>
  <c r="I43"/>
  <c r="I44"/>
  <c r="I45"/>
  <c r="I47"/>
  <c r="I48"/>
  <c r="I49"/>
  <c r="I52"/>
  <c r="I53"/>
  <c r="I54"/>
  <c r="I57"/>
  <c r="I58"/>
  <c r="I69"/>
  <c r="I70"/>
  <c r="J70"/>
  <c r="I71"/>
  <c r="J71"/>
  <c r="I75"/>
  <c r="I76"/>
  <c r="J76"/>
  <c r="I77"/>
  <c r="J77"/>
  <c r="I61"/>
  <c r="J61"/>
  <c r="N55"/>
  <c r="N51"/>
  <c r="I74"/>
  <c r="J74"/>
  <c r="I66"/>
  <c r="J66"/>
  <c r="I50"/>
  <c r="I46"/>
  <c r="I42"/>
  <c r="I38"/>
  <c r="I34"/>
  <c r="I30"/>
  <c r="I26"/>
  <c r="I22"/>
  <c r="I18"/>
  <c r="I14"/>
  <c r="J14"/>
  <c r="I10"/>
  <c r="J10"/>
  <c r="J75"/>
  <c r="J69"/>
  <c r="J58"/>
  <c r="J11"/>
  <c r="J15"/>
  <c r="J9"/>
  <c r="N78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7"/>
  <c r="J31"/>
  <c r="J30"/>
  <c r="J13"/>
  <c r="J12"/>
  <c r="J29"/>
  <c r="J28"/>
  <c r="J27"/>
  <c r="J26"/>
  <c r="J25"/>
  <c r="J24"/>
  <c r="J23"/>
  <c r="J22"/>
  <c r="J21"/>
  <c r="J20"/>
  <c r="J19"/>
  <c r="J18"/>
  <c r="J17"/>
  <c r="J16"/>
  <c r="C79"/>
  <c r="H78"/>
</calcChain>
</file>

<file path=xl/sharedStrings.xml><?xml version="1.0" encoding="utf-8"?>
<sst xmlns="http://schemas.openxmlformats.org/spreadsheetml/2006/main" count="158" uniqueCount="95">
  <si>
    <t>ΔΙΑΓΩΝΙΣΜΟΣ ΓΙΑ ΤΗΝ ΑΝΑΔΕΙΞΗ ΜΕΙΟΔΟΤΗ ΠΡΟΜΘΕΥΤΗ ΑΝΑΛΩΣΙΜΩΝ Η/Υ ΓΙΑ ΤΗΝ ΠΡΑΞΗ "ΠΑ ΤΕΙ" ΤΟΥ ΤΕΙ ΠΑΤΡΑΣ</t>
  </si>
  <si>
    <t>ΣΤΟΙΧΕΙΑ ΠΡΟΜΗΘΕΥΤΗ</t>
  </si>
  <si>
    <t>ΟΝΟΜΑ:</t>
  </si>
  <si>
    <t>ΔΙΕΥΘΥΝΣΗ:</t>
  </si>
  <si>
    <t>ΤΗΛ. ΕΠΙΚΟΙΝΩΝΙΑΣ:</t>
  </si>
  <si>
    <t>Για να θεωρηθεί η προσφορά σας έγκυρη πρέπει να προσφέρετε υποχρεωτικά όλα τα ζητούμενα είδη</t>
  </si>
  <si>
    <t>Συμπληρώνετε μόνο στα κελιά με το γκρί φόντο</t>
  </si>
  <si>
    <t>id</t>
  </si>
  <si>
    <t>Γραφική (1) ΗΥ (2)</t>
  </si>
  <si>
    <t>Α/Α</t>
  </si>
  <si>
    <t xml:space="preserve">ΠΕΡΙΓΡΑΦΗ ΥΛΙΚΟΥ </t>
  </si>
  <si>
    <t>ΜΟΝΑΔΑ ΜΕΤΡΗΣΗΣ</t>
  </si>
  <si>
    <r>
      <t>TIMH (</t>
    </r>
    <r>
      <rPr>
        <b/>
        <sz val="10"/>
        <color indexed="8"/>
        <rFont val="Arial"/>
        <family val="2"/>
        <charset val="161"/>
      </rPr>
      <t>€) ΜΟΝΑΔΑΣ ΧΩΡΙΣ ΦΠΑ</t>
    </r>
  </si>
  <si>
    <t>ΦΠΑ (%)</t>
  </si>
  <si>
    <r>
      <t>TIMH (</t>
    </r>
    <r>
      <rPr>
        <b/>
        <sz val="10"/>
        <color indexed="8"/>
        <rFont val="Arial"/>
        <family val="2"/>
        <charset val="161"/>
      </rPr>
      <t>€) ΜΟΝΑΔΑΣ ΜΕ ΦΠΑ</t>
    </r>
  </si>
  <si>
    <t>ΣΥΝΟΛΛΙΚΗ ΤΙΜΗ ΕΙΔΟΥΣ (€) ΜΕ ΦΠΑ</t>
  </si>
  <si>
    <t>CD-R (ΚΟΥΤΙ ΤΩΝ 50 ΤΕΜ.)</t>
  </si>
  <si>
    <t xml:space="preserve">ΚΟΥΤΙ 50 ΤΜΧ </t>
  </si>
  <si>
    <t>CD-R (ΚΟΥΤΙ ΤΩΝ 20 ΤΕΜ.)</t>
  </si>
  <si>
    <t>DVD-R (ΚΟΥΤΙ ΤΩΝ 50 ΤΕΜ.)</t>
  </si>
  <si>
    <t>MEMORY STICK ΧΩΡΗΤΙΚΟΤΗΤΑΣ 4GB</t>
  </si>
  <si>
    <t xml:space="preserve">ΤΜΧ </t>
  </si>
  <si>
    <t>MEMORY STICK ΧΩΡΗΤΙΚΟΤΗΤΑΣ 8GB</t>
  </si>
  <si>
    <t>Τόνερ Εκτυπωτή HP Laser Jet 2015, Γνήσια HP P7553XD, 2x7000</t>
  </si>
  <si>
    <t>Τόνερ Εκτυπωτή HP Laser Jet 5440, Γνήσια HP Νο 336, 5ML</t>
  </si>
  <si>
    <t>Μελάνι Εκτυπωτή HP Laser InkJet D7310 μαύρο, Γνήσια  No 339XL, 2x21ML</t>
  </si>
  <si>
    <t>Τόνερ Εκτυπωτή Laser HEROX Phaser 3150, Γνήσιο HEROX, 109r00747 5000ΣΕΛ</t>
  </si>
  <si>
    <t xml:space="preserve">Καλώδιο επέκτασης πληκτρολογίου USB σε USB / 1 m </t>
  </si>
  <si>
    <t>Μελάνια για εκτυπωτή inject/color HP deskjet 6940 (Μαύρο HP 339, 21ML</t>
  </si>
  <si>
    <t>Ασύρματο πληκτρολόγιο Ασύρματο Mouse set</t>
  </si>
  <si>
    <t xml:space="preserve">Switch (HUB) διαχειριζόμενο (5MMP) Fast ethernet 8 ports </t>
  </si>
  <si>
    <t>Μελάνι εκτυπωτή HP Deskjet D2560 -  ΜΑΥΡΟ, Γνήσια HP, No300XL, 12ml, 600σελ</t>
  </si>
  <si>
    <t>Μελάνι εκτυπωτή HP Deskjet D2560 -  ΧΡΩΜΑ, Γνήσια HP, No300XL, 11ml, 200σελ</t>
  </si>
  <si>
    <t>Μελάνι εκτυπωτή HP Deskjet 840 -  ΜΑΥΡΟ, Γνήσια HP, No15, 25 ML</t>
  </si>
  <si>
    <t>Μελάνι εκτυπωτή HP Deskjet 840 -  ΧΡΩΜΑ, Γνήσια HP, No17, 15ML</t>
  </si>
  <si>
    <t>CD+R (ΚΟΥΤΙ ΤΩΝ 50 ΤΕΜ.)</t>
  </si>
  <si>
    <t>Τόνερ εκτυπωτή  HP ,  ΜΑΥΡΟ, Γνήσια HP, No 98A BLACK 92298A</t>
  </si>
  <si>
    <t>ΣΥΝΟΛΟ ΠΡΟΣΦΟΡΑΣ</t>
  </si>
  <si>
    <r>
      <t>ΜΕΛΑΝΙA ΕΚΤΥΠΩΤΗ HP DESKJET 5740  BW</t>
    </r>
    <r>
      <rPr>
        <b/>
        <sz val="10"/>
        <rFont val="Arial"/>
        <family val="2"/>
        <charset val="161"/>
      </rPr>
      <t xml:space="preserve"> (Νο 338)</t>
    </r>
  </si>
  <si>
    <r>
      <t>ΜΕΛΑΝΙA ΕΚΤΥΠΩΤΗ HP DESKJET 5740  BW</t>
    </r>
    <r>
      <rPr>
        <b/>
        <sz val="10"/>
        <rFont val="Arial"/>
        <family val="2"/>
        <charset val="161"/>
      </rPr>
      <t xml:space="preserve"> (Νο 343)</t>
    </r>
  </si>
  <si>
    <t>TONER HP LASERJET 1320N</t>
  </si>
  <si>
    <t>TONER XEROX WORK CENTRE PRO412</t>
  </si>
  <si>
    <t>Μελάνι εκτυπωτη lexmark Prospect pro 206
μαύρο xl 100</t>
  </si>
  <si>
    <t>Μελάνι εκτυπωτη lexmark Prospect pro 206
μπλε xl 100</t>
  </si>
  <si>
    <t>Μελάνι εκτυπωτη lexmark Prospect pro 206
κίτρινο xl 100</t>
  </si>
  <si>
    <t>Μελάνι εκτυπωτη lexmark Prospect pro 206
magenta xl 100</t>
  </si>
  <si>
    <t xml:space="preserve">Τόνερ Εκτυπωτή ΗP, Μαύρο, Γνήσιο HP, HP Toner CB435A Black </t>
  </si>
  <si>
    <t>Τόνερ εκτυπωτή ΟΚΙ HC C5250 MFP BK (5000 σελίδες)</t>
  </si>
  <si>
    <t>Τόνερ εκτυπωτή ΟΚΙ HC C5250 MFP CYAN  (5000 σελίδες)</t>
  </si>
  <si>
    <t>Τόνερ εκτυπωτή ΟΚΙ HC C5250 MFP MAGENTA (5000 σελίδες)</t>
  </si>
  <si>
    <t>Τόνερ εκτυπωτή ΟΚΙ HC C5250 MFP YELLOW  (5000 σελίδες)</t>
  </si>
  <si>
    <t xml:space="preserve">Web Camera Microsoft (Σύνδεση USB/ με ενσωματωμένο μικρόφωνο / Με αυτόματη εστίαση / Ανάλυση 720 p τουλάχιστον </t>
  </si>
  <si>
    <t>Hard disk internal / 3,5'' / sata II / 500 GB</t>
  </si>
  <si>
    <t>Μελάνι για HP DESKJET 960C, Μαύρο Νο 45</t>
  </si>
  <si>
    <t>Μελάνι για HP DESKJET 960C, Έγχρωμο Νο 78</t>
  </si>
  <si>
    <t>Μελάνια HP Officejet 5610 All in one κωδ. 22XL</t>
  </si>
  <si>
    <t>Μελάνια HP Officejet 5610 All in one κωδ. 56 (2-Pack)</t>
  </si>
  <si>
    <t>Τόνερ EPSON EPL-N1600 Laser</t>
  </si>
  <si>
    <t>Τόνερ για ΗΡ 2100</t>
  </si>
  <si>
    <r>
      <t xml:space="preserve">CD Recordable </t>
    </r>
    <r>
      <rPr>
        <b/>
        <i/>
        <u/>
        <sz val="10"/>
        <rFont val="Arial"/>
        <family val="2"/>
        <charset val="161"/>
      </rPr>
      <t>LIGHTSCRIBE</t>
    </r>
    <r>
      <rPr>
        <sz val="10"/>
        <rFont val="Arial"/>
        <family val="2"/>
        <charset val="161"/>
      </rPr>
      <t xml:space="preserve"> (700 MB/ 80 min / 52x multispeed) </t>
    </r>
  </si>
  <si>
    <t>TMX</t>
  </si>
  <si>
    <t>.</t>
  </si>
  <si>
    <t>HP ADF Cleaning Cloth Package (C9943B)</t>
  </si>
  <si>
    <t>Τόνερ για HP COLOR LASERJET CP4025 (μαύρα)</t>
  </si>
  <si>
    <t>Μελάνια HP 364 XL (INKJET) - Μαύρο</t>
  </si>
  <si>
    <t>Ενδεικτική  ποσότητα</t>
  </si>
  <si>
    <t>Μελάνια για Deskjet 895 CXI  Νο 45 (μαύρο)</t>
  </si>
  <si>
    <t>Μελάνια για Deskjet 895 CXI  Νο 23 (έγχρωμο)</t>
  </si>
  <si>
    <r>
      <t xml:space="preserve">DVD </t>
    </r>
    <r>
      <rPr>
        <b/>
        <i/>
        <sz val="12"/>
        <rFont val="Arial"/>
        <family val="2"/>
        <charset val="161"/>
      </rPr>
      <t>+</t>
    </r>
    <r>
      <rPr>
        <i/>
        <sz val="12"/>
        <rFont val="Arial"/>
        <family val="2"/>
        <charset val="161"/>
      </rPr>
      <t xml:space="preserve"> R</t>
    </r>
  </si>
  <si>
    <t>ΠΕΡΙΓΡΑΦΗ ΠΡΟΪΟΝΤΟΣ</t>
  </si>
  <si>
    <t xml:space="preserve">1X256MB, PC23200 NONECC UNBUFFERED 144PIN DDR2 SODIMM, για HPP2015d </t>
  </si>
  <si>
    <t>Τόνερ για HP LASERJET P3015 DN</t>
  </si>
  <si>
    <t>Μελάνια HP Officejet 7310 black</t>
  </si>
  <si>
    <t>Μελάνια HP Officejet 7310 color</t>
  </si>
  <si>
    <t xml:space="preserve"> ΣΕΤ 25 ΤΜΧ</t>
  </si>
  <si>
    <t xml:space="preserve">ΣΕΤ 2 ΤΜΧ </t>
  </si>
  <si>
    <t xml:space="preserve">CAKE 10 ΤΜΧ </t>
  </si>
  <si>
    <r>
      <t xml:space="preserve">Μελάνια για </t>
    </r>
    <r>
      <rPr>
        <i/>
        <sz val="10"/>
        <rFont val="Arial"/>
        <family val="2"/>
        <charset val="161"/>
      </rPr>
      <t>πολυμηχάνημα</t>
    </r>
    <r>
      <rPr>
        <sz val="10"/>
        <rFont val="Arial"/>
        <family val="2"/>
        <charset val="161"/>
      </rPr>
      <t xml:space="preserve"> HP F 4280 / </t>
    </r>
    <r>
      <rPr>
        <b/>
        <sz val="10"/>
        <rFont val="Arial"/>
        <family val="2"/>
        <charset val="161"/>
      </rPr>
      <t>Black</t>
    </r>
    <r>
      <rPr>
        <sz val="10"/>
        <rFont val="Arial"/>
        <family val="2"/>
        <charset val="161"/>
      </rPr>
      <t xml:space="preserve"> (Γνήσια - ΌΧΙ Compatible) </t>
    </r>
  </si>
  <si>
    <r>
      <t xml:space="preserve">Μελάνια για </t>
    </r>
    <r>
      <rPr>
        <i/>
        <sz val="10"/>
        <rFont val="Arial"/>
        <family val="2"/>
        <charset val="161"/>
      </rPr>
      <t>πολυμηχάνημα</t>
    </r>
    <r>
      <rPr>
        <sz val="10"/>
        <rFont val="Arial"/>
        <family val="2"/>
        <charset val="161"/>
      </rPr>
      <t xml:space="preserve"> HP F 4280 / </t>
    </r>
    <r>
      <rPr>
        <b/>
        <sz val="10"/>
        <rFont val="Arial"/>
        <family val="2"/>
        <charset val="161"/>
      </rPr>
      <t>Tri - Color</t>
    </r>
    <r>
      <rPr>
        <sz val="10"/>
        <rFont val="Arial"/>
        <family val="2"/>
        <charset val="161"/>
      </rPr>
      <t xml:space="preserve"> (Γνήσια - ΌΧΙ Compatible) </t>
    </r>
  </si>
  <si>
    <t xml:space="preserve">Patch cord ethernet UTP cat5E 1 προς 1 (x2) 2m </t>
  </si>
  <si>
    <t>Σκληρό δίσκο συμβατό με laptop HP COMPAQ 8710P &gt;=300 GB, συνδεσμολογία sata</t>
  </si>
  <si>
    <t>Τόνερ για HP COLOR LASERJET CP4025 (έγχρωμα: cyan)</t>
  </si>
  <si>
    <t>Τόνερ για HP COLOR LASERJET CP4025 (έγχρωμα:yellow)</t>
  </si>
  <si>
    <t>Τόνερ για HP COLOR LASERJET CP4025 (έγχρωμα:magenta)</t>
  </si>
  <si>
    <t>Μελάνια HP 364 XL (INKJET) - (έγχρωμα: cyan)</t>
  </si>
  <si>
    <t>Μελάνια HP 364 XL (INKJET) - (έγχρωμα:magenta)</t>
  </si>
  <si>
    <t>Μελάνια HP 364 XL (INKJET) - (έγχρωμα:yellow)</t>
  </si>
  <si>
    <t>Μελάνια για EPSON STYLUS SX235W (έγχρωμα: cyan)</t>
  </si>
  <si>
    <t>Μελάνια για EPSON STYLUS SX235W (έγχρωμα:magenta)</t>
  </si>
  <si>
    <t>Μελάνια για EPSON STYLUS SX235W (έγχρωμα:yellow)</t>
  </si>
  <si>
    <t>Τόνερ για Samsung CLP 325/320 (Laser) (έγχρωμα: cyan)</t>
  </si>
  <si>
    <t>Τόνερ για Samsung CLP 325/320 (Laser) (έγχρωμα: magenta )</t>
  </si>
  <si>
    <t>Τόνερ για Samsung CLP 325/320 (Laser) (έγχρωμα:yellow)</t>
  </si>
  <si>
    <t>Πληκτρολόγιο HP classic (Aποδεκτό μόνο το συγκεκριμένο προϊόν)</t>
  </si>
  <si>
    <t>Microsoft IntelliMouse Explorer 3.0 (Aποδεκτό μόνο το συγκεκριμένο προϊόν ή ισοδύναμο ή καλύτερο μοντέλου)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</si>
</sst>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161"/>
      <scheme val="minor"/>
    </font>
    <font>
      <sz val="11"/>
      <color indexed="8"/>
      <name val="Arial"/>
      <family val="2"/>
      <charset val="161"/>
    </font>
    <font>
      <b/>
      <sz val="20"/>
      <color indexed="8"/>
      <name val="Arial"/>
      <family val="2"/>
      <charset val="161"/>
    </font>
    <font>
      <b/>
      <sz val="11"/>
      <color indexed="8"/>
      <name val="Arial"/>
      <family val="2"/>
      <charset val="161"/>
    </font>
    <font>
      <b/>
      <sz val="11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6"/>
      <color indexed="8"/>
      <name val="Arial"/>
      <family val="2"/>
      <charset val="161"/>
    </font>
    <font>
      <b/>
      <sz val="18"/>
      <color indexed="10"/>
      <name val="Arial"/>
      <family val="2"/>
      <charset val="161"/>
    </font>
    <font>
      <b/>
      <sz val="10"/>
      <name val="Arial"/>
      <family val="2"/>
      <charset val="161"/>
    </font>
    <font>
      <b/>
      <i/>
      <u/>
      <sz val="10"/>
      <name val="Arial"/>
      <family val="2"/>
      <charset val="161"/>
    </font>
    <font>
      <i/>
      <sz val="10"/>
      <name val="Arial"/>
      <family val="2"/>
      <charset val="161"/>
    </font>
    <font>
      <sz val="11"/>
      <name val="Arial"/>
      <family val="2"/>
      <charset val="161"/>
    </font>
    <font>
      <b/>
      <i/>
      <sz val="12"/>
      <name val="Arial"/>
      <family val="2"/>
      <charset val="161"/>
    </font>
    <font>
      <i/>
      <sz val="12"/>
      <name val="Arial"/>
      <family val="2"/>
      <charset val="161"/>
    </font>
    <font>
      <sz val="12"/>
      <color indexed="8"/>
      <name val="Calibri"/>
      <family val="2"/>
      <charset val="161"/>
    </font>
    <font>
      <b/>
      <sz val="11"/>
      <color indexed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 applyProtection="1">
      <alignment horizontal="right" vertical="center"/>
    </xf>
    <xf numFmtId="2" fontId="8" fillId="3" borderId="1" xfId="0" applyNumberFormat="1" applyFont="1" applyFill="1" applyBorder="1" applyAlignment="1" applyProtection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Fill="1"/>
    <xf numFmtId="0" fontId="0" fillId="0" borderId="0" xfId="0" applyFill="1"/>
    <xf numFmtId="0" fontId="14" fillId="0" borderId="0" xfId="0" applyFont="1" applyFill="1"/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right" vertical="center"/>
      <protection locked="0"/>
    </xf>
    <xf numFmtId="2" fontId="8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4" fontId="17" fillId="0" borderId="0" xfId="0" applyNumberFormat="1" applyFont="1"/>
    <xf numFmtId="2" fontId="8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4" fillId="4" borderId="1" xfId="0" applyFon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4" fontId="9" fillId="3" borderId="9" xfId="0" applyNumberFormat="1" applyFont="1" applyFill="1" applyBorder="1" applyAlignment="1" applyProtection="1">
      <alignment horizontal="center" vertical="center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_XAΡΤΙ 04.11.0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getechcorp.com/ram/HP/LaserJet/P2015d/HPPRN00256MCB423A-Memo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5"/>
  <sheetViews>
    <sheetView tabSelected="1" topLeftCell="C56" workbookViewId="0">
      <selection activeCell="G9" sqref="G9:G77"/>
    </sheetView>
  </sheetViews>
  <sheetFormatPr defaultColWidth="0" defaultRowHeight="14.25"/>
  <cols>
    <col min="1" max="1" width="5.5703125" style="1" hidden="1" customWidth="1"/>
    <col min="2" max="2" width="9.7109375" style="1" hidden="1" customWidth="1"/>
    <col min="3" max="3" width="5" style="1" bestFit="1" customWidth="1"/>
    <col min="4" max="4" width="52.140625" style="1" bestFit="1" customWidth="1"/>
    <col min="5" max="5" width="22.5703125" style="1" bestFit="1" customWidth="1"/>
    <col min="6" max="6" width="11.7109375" style="1" customWidth="1"/>
    <col min="7" max="7" width="11.7109375" style="12" customWidth="1"/>
    <col min="8" max="8" width="10.28515625" style="1" bestFit="1" customWidth="1"/>
    <col min="9" max="9" width="10.7109375" style="1" customWidth="1"/>
    <col min="10" max="10" width="12.42578125" style="1" customWidth="1"/>
    <col min="11" max="11" width="34.5703125" style="1" customWidth="1"/>
    <col min="12" max="12" width="17.42578125" style="1" customWidth="1"/>
    <col min="13" max="13" width="12" style="1" bestFit="1" customWidth="1"/>
    <col min="14" max="15" width="9.140625" style="1" hidden="1" customWidth="1"/>
    <col min="16" max="254" width="9.140625" style="1" customWidth="1"/>
    <col min="255" max="16384" width="0" style="1" hidden="1"/>
  </cols>
  <sheetData>
    <row r="1" spans="1:14" ht="69.75" customHeight="1" thickBot="1">
      <c r="C1" s="36" t="s">
        <v>0</v>
      </c>
      <c r="D1" s="36"/>
      <c r="E1" s="36"/>
      <c r="F1" s="36"/>
      <c r="G1" s="36"/>
      <c r="H1" s="36"/>
      <c r="I1" s="36"/>
      <c r="J1" s="36"/>
      <c r="K1" s="36"/>
    </row>
    <row r="2" spans="1:14" ht="15">
      <c r="C2" s="37" t="s">
        <v>1</v>
      </c>
      <c r="D2" s="38"/>
      <c r="E2" s="38"/>
      <c r="F2" s="38"/>
      <c r="G2" s="38"/>
      <c r="H2" s="38"/>
      <c r="I2" s="38"/>
      <c r="J2" s="38"/>
      <c r="K2" s="39"/>
    </row>
    <row r="3" spans="1:14" ht="20.100000000000001" customHeight="1">
      <c r="C3" s="32" t="s">
        <v>2</v>
      </c>
      <c r="D3" s="33"/>
      <c r="E3" s="34"/>
      <c r="F3" s="34"/>
      <c r="G3" s="34"/>
      <c r="H3" s="34"/>
      <c r="I3" s="34"/>
      <c r="J3" s="34"/>
      <c r="K3" s="35"/>
    </row>
    <row r="4" spans="1:14" ht="20.100000000000001" customHeight="1">
      <c r="C4" s="32" t="s">
        <v>3</v>
      </c>
      <c r="D4" s="33"/>
      <c r="E4" s="34"/>
      <c r="F4" s="34"/>
      <c r="G4" s="34"/>
      <c r="H4" s="34"/>
      <c r="I4" s="34"/>
      <c r="J4" s="34"/>
      <c r="K4" s="35"/>
    </row>
    <row r="5" spans="1:14" ht="20.100000000000001" customHeight="1" thickBot="1">
      <c r="C5" s="41" t="s">
        <v>4</v>
      </c>
      <c r="D5" s="42"/>
      <c r="E5" s="43"/>
      <c r="F5" s="43"/>
      <c r="G5" s="43"/>
      <c r="H5" s="43"/>
      <c r="I5" s="43"/>
      <c r="J5" s="43"/>
      <c r="K5" s="44"/>
    </row>
    <row r="6" spans="1:14" ht="15">
      <c r="C6" s="45" t="s">
        <v>5</v>
      </c>
      <c r="D6" s="45"/>
      <c r="E6" s="45"/>
      <c r="F6" s="45"/>
      <c r="G6" s="45"/>
      <c r="H6" s="45"/>
      <c r="I6" s="45"/>
      <c r="J6" s="45"/>
      <c r="K6" s="45"/>
    </row>
    <row r="7" spans="1:14" ht="16.5" customHeight="1">
      <c r="C7" s="46" t="s">
        <v>6</v>
      </c>
      <c r="D7" s="46"/>
      <c r="E7" s="46"/>
      <c r="F7" s="46"/>
      <c r="G7" s="46"/>
      <c r="H7" s="46"/>
      <c r="I7" s="46"/>
      <c r="J7" s="46"/>
      <c r="K7" s="46"/>
    </row>
    <row r="8" spans="1:14" ht="63.75" customHeight="1">
      <c r="A8" s="2" t="s">
        <v>7</v>
      </c>
      <c r="B8" s="3" t="s">
        <v>8</v>
      </c>
      <c r="C8" s="3" t="s">
        <v>9</v>
      </c>
      <c r="D8" s="2" t="s">
        <v>10</v>
      </c>
      <c r="E8" s="2" t="s">
        <v>11</v>
      </c>
      <c r="F8" s="2" t="s">
        <v>65</v>
      </c>
      <c r="G8" s="23" t="s">
        <v>12</v>
      </c>
      <c r="H8" s="4" t="s">
        <v>13</v>
      </c>
      <c r="I8" s="2" t="s">
        <v>14</v>
      </c>
      <c r="J8" s="5" t="s">
        <v>15</v>
      </c>
      <c r="K8" s="2" t="s">
        <v>69</v>
      </c>
    </row>
    <row r="9" spans="1:14">
      <c r="A9" s="6">
        <v>6</v>
      </c>
      <c r="B9" s="6">
        <v>1</v>
      </c>
      <c r="C9" s="16">
        <v>1</v>
      </c>
      <c r="D9" s="17" t="s">
        <v>16</v>
      </c>
      <c r="E9" s="10" t="s">
        <v>17</v>
      </c>
      <c r="F9" s="18">
        <v>14</v>
      </c>
      <c r="G9" s="28"/>
      <c r="H9" s="19">
        <v>23</v>
      </c>
      <c r="I9" s="20">
        <f>G9*(1+H9/100)</f>
        <v>0</v>
      </c>
      <c r="J9" s="20">
        <f>F9*I9</f>
        <v>0</v>
      </c>
      <c r="K9" s="29"/>
      <c r="N9" s="1">
        <f>IF(G9="",0,IF(G9=0,0,1))</f>
        <v>0</v>
      </c>
    </row>
    <row r="10" spans="1:14">
      <c r="A10" s="6">
        <v>7</v>
      </c>
      <c r="B10" s="6">
        <v>1</v>
      </c>
      <c r="C10" s="16">
        <v>2</v>
      </c>
      <c r="D10" s="17" t="s">
        <v>18</v>
      </c>
      <c r="E10" s="10" t="s">
        <v>74</v>
      </c>
      <c r="F10" s="18">
        <v>12</v>
      </c>
      <c r="G10" s="28"/>
      <c r="H10" s="19">
        <v>23</v>
      </c>
      <c r="I10" s="20">
        <f t="shared" ref="I10:I77" si="0">G10*(1+H10/100)</f>
        <v>0</v>
      </c>
      <c r="J10" s="20">
        <f t="shared" ref="J10:J15" si="1">F10*I10</f>
        <v>0</v>
      </c>
      <c r="K10" s="29"/>
      <c r="N10" s="1">
        <f t="shared" ref="N10:N77" si="2">IF(G10="",0,IF(G10=0,0,1))</f>
        <v>0</v>
      </c>
    </row>
    <row r="11" spans="1:14">
      <c r="A11" s="6">
        <v>8</v>
      </c>
      <c r="B11" s="6">
        <v>1</v>
      </c>
      <c r="C11" s="16">
        <v>3</v>
      </c>
      <c r="D11" s="17" t="s">
        <v>19</v>
      </c>
      <c r="E11" s="10" t="s">
        <v>17</v>
      </c>
      <c r="F11" s="18">
        <v>15</v>
      </c>
      <c r="G11" s="28"/>
      <c r="H11" s="19">
        <v>23</v>
      </c>
      <c r="I11" s="20">
        <f t="shared" si="0"/>
        <v>0</v>
      </c>
      <c r="J11" s="20">
        <f t="shared" si="1"/>
        <v>0</v>
      </c>
      <c r="K11" s="29"/>
      <c r="N11" s="1">
        <f t="shared" si="2"/>
        <v>0</v>
      </c>
    </row>
    <row r="12" spans="1:14" s="13" customFormat="1">
      <c r="A12" s="6">
        <v>39</v>
      </c>
      <c r="B12" s="6">
        <v>1</v>
      </c>
      <c r="C12" s="16">
        <v>4</v>
      </c>
      <c r="D12" s="17" t="s">
        <v>35</v>
      </c>
      <c r="E12" s="10" t="s">
        <v>17</v>
      </c>
      <c r="F12" s="21">
        <v>6</v>
      </c>
      <c r="G12" s="28"/>
      <c r="H12" s="19">
        <v>23</v>
      </c>
      <c r="I12" s="20">
        <f t="shared" si="0"/>
        <v>0</v>
      </c>
      <c r="J12" s="8">
        <f>F12*I12</f>
        <v>0</v>
      </c>
      <c r="K12" s="30"/>
      <c r="L12" s="1"/>
      <c r="M12" s="1"/>
      <c r="N12" s="1">
        <f t="shared" si="2"/>
        <v>0</v>
      </c>
    </row>
    <row r="13" spans="1:14" s="13" customFormat="1" ht="15">
      <c r="A13" s="6">
        <v>41</v>
      </c>
      <c r="B13" s="6">
        <v>1</v>
      </c>
      <c r="C13" s="16">
        <v>5</v>
      </c>
      <c r="D13" s="17" t="s">
        <v>68</v>
      </c>
      <c r="E13" s="10" t="s">
        <v>17</v>
      </c>
      <c r="F13" s="21">
        <v>6</v>
      </c>
      <c r="G13" s="28"/>
      <c r="H13" s="19">
        <v>23</v>
      </c>
      <c r="I13" s="20">
        <f t="shared" si="0"/>
        <v>0</v>
      </c>
      <c r="J13" s="8">
        <f>F13*I13</f>
        <v>0</v>
      </c>
      <c r="K13" s="30"/>
      <c r="L13" s="1"/>
      <c r="M13" s="1"/>
      <c r="N13" s="1">
        <f t="shared" si="2"/>
        <v>0</v>
      </c>
    </row>
    <row r="14" spans="1:14">
      <c r="A14" s="6">
        <v>9</v>
      </c>
      <c r="B14" s="6">
        <v>1</v>
      </c>
      <c r="C14" s="16">
        <v>6</v>
      </c>
      <c r="D14" s="7" t="s">
        <v>20</v>
      </c>
      <c r="E14" s="10" t="s">
        <v>21</v>
      </c>
      <c r="F14" s="18">
        <v>30</v>
      </c>
      <c r="G14" s="28"/>
      <c r="H14" s="19">
        <v>23</v>
      </c>
      <c r="I14" s="20">
        <f t="shared" si="0"/>
        <v>0</v>
      </c>
      <c r="J14" s="20">
        <f t="shared" si="1"/>
        <v>0</v>
      </c>
      <c r="K14" s="29"/>
      <c r="N14" s="1">
        <f t="shared" si="2"/>
        <v>0</v>
      </c>
    </row>
    <row r="15" spans="1:14">
      <c r="A15" s="6">
        <v>10</v>
      </c>
      <c r="B15" s="6">
        <v>1</v>
      </c>
      <c r="C15" s="16">
        <v>7</v>
      </c>
      <c r="D15" s="7" t="s">
        <v>22</v>
      </c>
      <c r="E15" s="10" t="s">
        <v>21</v>
      </c>
      <c r="F15" s="18">
        <v>30</v>
      </c>
      <c r="G15" s="28"/>
      <c r="H15" s="19">
        <v>23</v>
      </c>
      <c r="I15" s="20">
        <f t="shared" si="0"/>
        <v>0</v>
      </c>
      <c r="J15" s="20">
        <f t="shared" si="1"/>
        <v>0</v>
      </c>
      <c r="K15" s="29"/>
      <c r="N15" s="1">
        <f t="shared" si="2"/>
        <v>0</v>
      </c>
    </row>
    <row r="16" spans="1:14" s="13" customFormat="1" ht="25.5">
      <c r="A16" s="6">
        <v>15</v>
      </c>
      <c r="B16" s="6">
        <v>1</v>
      </c>
      <c r="C16" s="16">
        <v>8</v>
      </c>
      <c r="D16" s="7" t="s">
        <v>23</v>
      </c>
      <c r="E16" s="10" t="s">
        <v>21</v>
      </c>
      <c r="F16" s="18">
        <v>10</v>
      </c>
      <c r="G16" s="28"/>
      <c r="H16" s="19">
        <v>23</v>
      </c>
      <c r="I16" s="20">
        <f t="shared" si="0"/>
        <v>0</v>
      </c>
      <c r="J16" s="9">
        <f t="shared" ref="J16:J77" si="3">F16*I16</f>
        <v>0</v>
      </c>
      <c r="K16" s="29"/>
      <c r="L16" s="1"/>
      <c r="M16" s="1"/>
      <c r="N16" s="1">
        <f t="shared" si="2"/>
        <v>0</v>
      </c>
    </row>
    <row r="17" spans="1:14" s="13" customFormat="1" ht="25.5">
      <c r="A17" s="6">
        <v>16</v>
      </c>
      <c r="B17" s="6">
        <v>1</v>
      </c>
      <c r="C17" s="16">
        <v>9</v>
      </c>
      <c r="D17" s="7" t="s">
        <v>24</v>
      </c>
      <c r="E17" s="10" t="s">
        <v>21</v>
      </c>
      <c r="F17" s="18">
        <v>4</v>
      </c>
      <c r="G17" s="28"/>
      <c r="H17" s="19">
        <v>23</v>
      </c>
      <c r="I17" s="20">
        <f t="shared" si="0"/>
        <v>0</v>
      </c>
      <c r="J17" s="9">
        <f t="shared" si="3"/>
        <v>0</v>
      </c>
      <c r="K17" s="29"/>
      <c r="L17" s="1"/>
      <c r="M17" s="1"/>
      <c r="N17" s="1">
        <f t="shared" si="2"/>
        <v>0</v>
      </c>
    </row>
    <row r="18" spans="1:14" s="15" customFormat="1" ht="25.5">
      <c r="A18" s="6">
        <v>19</v>
      </c>
      <c r="B18" s="6">
        <v>1</v>
      </c>
      <c r="C18" s="16">
        <v>10</v>
      </c>
      <c r="D18" s="7" t="s">
        <v>25</v>
      </c>
      <c r="E18" s="10" t="s">
        <v>75</v>
      </c>
      <c r="F18" s="21">
        <v>1</v>
      </c>
      <c r="G18" s="28"/>
      <c r="H18" s="19">
        <v>23</v>
      </c>
      <c r="I18" s="20">
        <f t="shared" si="0"/>
        <v>0</v>
      </c>
      <c r="J18" s="8">
        <f t="shared" si="3"/>
        <v>0</v>
      </c>
      <c r="K18" s="30"/>
      <c r="L18" s="1"/>
      <c r="M18" s="1"/>
      <c r="N18" s="1">
        <f t="shared" si="2"/>
        <v>0</v>
      </c>
    </row>
    <row r="19" spans="1:14" ht="25.5">
      <c r="A19" s="6">
        <v>20</v>
      </c>
      <c r="B19" s="6">
        <v>1</v>
      </c>
      <c r="C19" s="16">
        <v>11</v>
      </c>
      <c r="D19" s="7" t="s">
        <v>26</v>
      </c>
      <c r="E19" s="10" t="s">
        <v>21</v>
      </c>
      <c r="F19" s="18">
        <v>1</v>
      </c>
      <c r="G19" s="28"/>
      <c r="H19" s="19">
        <v>23</v>
      </c>
      <c r="I19" s="20">
        <f t="shared" si="0"/>
        <v>0</v>
      </c>
      <c r="J19" s="9">
        <f t="shared" si="3"/>
        <v>0</v>
      </c>
      <c r="K19" s="29"/>
      <c r="N19" s="1">
        <f t="shared" si="2"/>
        <v>0</v>
      </c>
    </row>
    <row r="20" spans="1:14">
      <c r="A20" s="6">
        <v>25</v>
      </c>
      <c r="B20" s="6">
        <v>1</v>
      </c>
      <c r="C20" s="16">
        <v>12</v>
      </c>
      <c r="D20" s="7" t="s">
        <v>27</v>
      </c>
      <c r="E20" s="10" t="s">
        <v>21</v>
      </c>
      <c r="F20" s="18">
        <v>4</v>
      </c>
      <c r="G20" s="28"/>
      <c r="H20" s="19">
        <v>23</v>
      </c>
      <c r="I20" s="20">
        <f t="shared" si="0"/>
        <v>0</v>
      </c>
      <c r="J20" s="9">
        <f t="shared" si="3"/>
        <v>0</v>
      </c>
      <c r="K20" s="29"/>
      <c r="N20" s="1">
        <f t="shared" si="2"/>
        <v>0</v>
      </c>
    </row>
    <row r="21" spans="1:14" s="13" customFormat="1" ht="25.5">
      <c r="A21" s="6">
        <v>27</v>
      </c>
      <c r="B21" s="6">
        <v>1</v>
      </c>
      <c r="C21" s="16">
        <v>13</v>
      </c>
      <c r="D21" s="7" t="s">
        <v>28</v>
      </c>
      <c r="E21" s="10" t="s">
        <v>21</v>
      </c>
      <c r="F21" s="18">
        <v>1</v>
      </c>
      <c r="G21" s="28"/>
      <c r="H21" s="19">
        <v>23</v>
      </c>
      <c r="I21" s="20">
        <f t="shared" si="0"/>
        <v>0</v>
      </c>
      <c r="J21" s="9">
        <f t="shared" si="3"/>
        <v>0</v>
      </c>
      <c r="K21" s="29"/>
      <c r="L21" s="1"/>
      <c r="M21" s="1"/>
      <c r="N21" s="1">
        <f t="shared" si="2"/>
        <v>0</v>
      </c>
    </row>
    <row r="22" spans="1:14" s="13" customFormat="1">
      <c r="A22" s="6">
        <v>29</v>
      </c>
      <c r="B22" s="6">
        <v>1</v>
      </c>
      <c r="C22" s="16">
        <v>14</v>
      </c>
      <c r="D22" s="7" t="s">
        <v>29</v>
      </c>
      <c r="E22" s="10" t="s">
        <v>21</v>
      </c>
      <c r="F22" s="18">
        <v>5</v>
      </c>
      <c r="G22" s="28"/>
      <c r="H22" s="19">
        <v>23</v>
      </c>
      <c r="I22" s="20">
        <f t="shared" si="0"/>
        <v>0</v>
      </c>
      <c r="J22" s="9">
        <f t="shared" si="3"/>
        <v>0</v>
      </c>
      <c r="K22" s="29"/>
      <c r="L22" s="1"/>
      <c r="M22" s="1"/>
      <c r="N22" s="1">
        <f t="shared" si="2"/>
        <v>0</v>
      </c>
    </row>
    <row r="23" spans="1:14" s="22" customFormat="1">
      <c r="A23" s="16">
        <v>30</v>
      </c>
      <c r="B23" s="16">
        <v>1</v>
      </c>
      <c r="C23" s="16">
        <v>15</v>
      </c>
      <c r="D23" s="17" t="s">
        <v>30</v>
      </c>
      <c r="E23" s="10" t="s">
        <v>21</v>
      </c>
      <c r="F23" s="18">
        <v>2</v>
      </c>
      <c r="G23" s="28"/>
      <c r="H23" s="19">
        <v>23</v>
      </c>
      <c r="I23" s="20">
        <f t="shared" si="0"/>
        <v>0</v>
      </c>
      <c r="J23" s="9">
        <f t="shared" si="3"/>
        <v>0</v>
      </c>
      <c r="K23" s="29"/>
      <c r="L23" s="1"/>
      <c r="M23" s="1"/>
      <c r="N23" s="1">
        <f t="shared" si="2"/>
        <v>0</v>
      </c>
    </row>
    <row r="24" spans="1:14" s="22" customFormat="1">
      <c r="A24" s="16">
        <v>31</v>
      </c>
      <c r="B24" s="16">
        <v>1</v>
      </c>
      <c r="C24" s="16">
        <v>16</v>
      </c>
      <c r="D24" s="17" t="s">
        <v>79</v>
      </c>
      <c r="E24" s="10" t="s">
        <v>21</v>
      </c>
      <c r="F24" s="18">
        <v>10</v>
      </c>
      <c r="G24" s="28"/>
      <c r="H24" s="19">
        <v>23</v>
      </c>
      <c r="I24" s="20">
        <f t="shared" si="0"/>
        <v>0</v>
      </c>
      <c r="J24" s="9">
        <f t="shared" si="3"/>
        <v>0</v>
      </c>
      <c r="K24" s="29"/>
      <c r="L24" s="1"/>
      <c r="M24" s="1"/>
      <c r="N24" s="1">
        <f t="shared" si="2"/>
        <v>0</v>
      </c>
    </row>
    <row r="25" spans="1:14" s="13" customFormat="1" ht="25.5">
      <c r="A25" s="6">
        <v>32</v>
      </c>
      <c r="B25" s="6">
        <v>1</v>
      </c>
      <c r="C25" s="16">
        <v>17</v>
      </c>
      <c r="D25" s="7" t="s">
        <v>31</v>
      </c>
      <c r="E25" s="10" t="s">
        <v>21</v>
      </c>
      <c r="F25" s="18">
        <v>2</v>
      </c>
      <c r="G25" s="28"/>
      <c r="H25" s="19">
        <v>23</v>
      </c>
      <c r="I25" s="20">
        <f t="shared" si="0"/>
        <v>0</v>
      </c>
      <c r="J25" s="9">
        <f t="shared" si="3"/>
        <v>0</v>
      </c>
      <c r="K25" s="29"/>
      <c r="L25" s="1"/>
      <c r="M25" s="1"/>
      <c r="N25" s="1">
        <f t="shared" si="2"/>
        <v>0</v>
      </c>
    </row>
    <row r="26" spans="1:14" s="13" customFormat="1" ht="25.5">
      <c r="A26" s="6">
        <v>33</v>
      </c>
      <c r="B26" s="6">
        <v>1</v>
      </c>
      <c r="C26" s="16">
        <v>18</v>
      </c>
      <c r="D26" s="7" t="s">
        <v>32</v>
      </c>
      <c r="E26" s="10" t="s">
        <v>21</v>
      </c>
      <c r="F26" s="18">
        <v>2</v>
      </c>
      <c r="G26" s="28"/>
      <c r="H26" s="19">
        <v>23</v>
      </c>
      <c r="I26" s="20">
        <f t="shared" si="0"/>
        <v>0</v>
      </c>
      <c r="J26" s="9">
        <f t="shared" si="3"/>
        <v>0</v>
      </c>
      <c r="K26" s="29"/>
      <c r="L26" s="1"/>
      <c r="M26" s="1"/>
      <c r="N26" s="1">
        <f t="shared" si="2"/>
        <v>0</v>
      </c>
    </row>
    <row r="27" spans="1:14" s="13" customFormat="1" ht="25.5">
      <c r="A27" s="6">
        <v>34</v>
      </c>
      <c r="B27" s="6">
        <v>1</v>
      </c>
      <c r="C27" s="16">
        <v>19</v>
      </c>
      <c r="D27" s="7" t="s">
        <v>33</v>
      </c>
      <c r="E27" s="10" t="s">
        <v>21</v>
      </c>
      <c r="F27" s="18">
        <v>4</v>
      </c>
      <c r="G27" s="28"/>
      <c r="H27" s="19">
        <v>23</v>
      </c>
      <c r="I27" s="20">
        <f t="shared" si="0"/>
        <v>0</v>
      </c>
      <c r="J27" s="9">
        <f t="shared" si="3"/>
        <v>0</v>
      </c>
      <c r="K27" s="29"/>
      <c r="L27" s="1"/>
      <c r="M27" s="1"/>
      <c r="N27" s="1">
        <f t="shared" si="2"/>
        <v>0</v>
      </c>
    </row>
    <row r="28" spans="1:14" s="13" customFormat="1" ht="25.5">
      <c r="A28" s="6">
        <v>35</v>
      </c>
      <c r="B28" s="6">
        <v>1</v>
      </c>
      <c r="C28" s="16">
        <v>20</v>
      </c>
      <c r="D28" s="7" t="s">
        <v>34</v>
      </c>
      <c r="E28" s="10" t="s">
        <v>21</v>
      </c>
      <c r="F28" s="18">
        <v>3</v>
      </c>
      <c r="G28" s="28"/>
      <c r="H28" s="19">
        <v>23</v>
      </c>
      <c r="I28" s="20">
        <f t="shared" si="0"/>
        <v>0</v>
      </c>
      <c r="J28" s="9">
        <f t="shared" si="3"/>
        <v>0</v>
      </c>
      <c r="K28" s="29"/>
      <c r="L28" s="1"/>
      <c r="M28" s="1"/>
      <c r="N28" s="1">
        <f t="shared" si="2"/>
        <v>0</v>
      </c>
    </row>
    <row r="29" spans="1:14" s="13" customFormat="1">
      <c r="A29" s="6">
        <v>36</v>
      </c>
      <c r="B29" s="6">
        <v>1</v>
      </c>
      <c r="C29" s="16">
        <v>21</v>
      </c>
      <c r="D29" s="7" t="s">
        <v>62</v>
      </c>
      <c r="E29" s="25" t="s">
        <v>21</v>
      </c>
      <c r="F29" s="18">
        <v>6</v>
      </c>
      <c r="G29" s="28"/>
      <c r="H29" s="19">
        <v>23</v>
      </c>
      <c r="I29" s="20">
        <f t="shared" si="0"/>
        <v>0</v>
      </c>
      <c r="J29" s="9">
        <f t="shared" si="3"/>
        <v>0</v>
      </c>
      <c r="K29" s="29"/>
      <c r="L29" s="1"/>
      <c r="M29" s="1"/>
      <c r="N29" s="1">
        <f t="shared" si="2"/>
        <v>0</v>
      </c>
    </row>
    <row r="30" spans="1:14" s="13" customFormat="1" ht="25.5">
      <c r="A30" s="6">
        <v>43</v>
      </c>
      <c r="B30" s="6">
        <v>1</v>
      </c>
      <c r="C30" s="16">
        <v>22</v>
      </c>
      <c r="D30" s="7" t="s">
        <v>94</v>
      </c>
      <c r="E30" s="10" t="s">
        <v>21</v>
      </c>
      <c r="F30" s="18">
        <v>15</v>
      </c>
      <c r="G30" s="28"/>
      <c r="H30" s="19">
        <v>23</v>
      </c>
      <c r="I30" s="20">
        <f t="shared" si="0"/>
        <v>0</v>
      </c>
      <c r="J30" s="9">
        <f t="shared" si="3"/>
        <v>0</v>
      </c>
      <c r="K30" s="29"/>
      <c r="L30" s="1"/>
      <c r="M30" s="1"/>
      <c r="N30" s="1">
        <f t="shared" si="2"/>
        <v>0</v>
      </c>
    </row>
    <row r="31" spans="1:14" s="14" customFormat="1" ht="25.5">
      <c r="A31" s="6">
        <v>34</v>
      </c>
      <c r="B31" s="6">
        <v>1</v>
      </c>
      <c r="C31" s="16">
        <v>23</v>
      </c>
      <c r="D31" s="7" t="s">
        <v>36</v>
      </c>
      <c r="E31" s="10" t="s">
        <v>21</v>
      </c>
      <c r="F31" s="18">
        <v>1</v>
      </c>
      <c r="G31" s="28"/>
      <c r="H31" s="19">
        <v>23</v>
      </c>
      <c r="I31" s="20">
        <f t="shared" si="0"/>
        <v>0</v>
      </c>
      <c r="J31" s="9">
        <f t="shared" si="3"/>
        <v>0</v>
      </c>
      <c r="K31" s="31"/>
      <c r="L31" s="1"/>
      <c r="M31" s="1"/>
      <c r="N31" s="1">
        <f t="shared" si="2"/>
        <v>0</v>
      </c>
    </row>
    <row r="32" spans="1:14" s="14" customFormat="1" ht="15">
      <c r="A32" s="11"/>
      <c r="B32" s="11"/>
      <c r="C32" s="16">
        <v>24</v>
      </c>
      <c r="D32" s="7" t="s">
        <v>38</v>
      </c>
      <c r="E32" s="10" t="s">
        <v>21</v>
      </c>
      <c r="F32" s="18">
        <v>4</v>
      </c>
      <c r="G32" s="28"/>
      <c r="H32" s="19">
        <v>23</v>
      </c>
      <c r="I32" s="20">
        <f t="shared" si="0"/>
        <v>0</v>
      </c>
      <c r="J32" s="9">
        <f t="shared" si="3"/>
        <v>0</v>
      </c>
      <c r="K32" s="31"/>
      <c r="L32" s="1"/>
      <c r="M32" s="1"/>
      <c r="N32" s="1">
        <f t="shared" si="2"/>
        <v>0</v>
      </c>
    </row>
    <row r="33" spans="1:14" s="14" customFormat="1" ht="15">
      <c r="A33" s="11"/>
      <c r="B33" s="11"/>
      <c r="C33" s="16">
        <v>25</v>
      </c>
      <c r="D33" s="7" t="s">
        <v>39</v>
      </c>
      <c r="E33" s="10" t="s">
        <v>21</v>
      </c>
      <c r="F33" s="18">
        <v>2</v>
      </c>
      <c r="G33" s="28"/>
      <c r="H33" s="19">
        <v>23</v>
      </c>
      <c r="I33" s="20">
        <f t="shared" si="0"/>
        <v>0</v>
      </c>
      <c r="J33" s="9">
        <f t="shared" si="3"/>
        <v>0</v>
      </c>
      <c r="K33" s="31"/>
      <c r="L33" s="1"/>
      <c r="M33" s="1"/>
      <c r="N33" s="1">
        <f t="shared" si="2"/>
        <v>0</v>
      </c>
    </row>
    <row r="34" spans="1:14" s="14" customFormat="1" ht="15">
      <c r="A34" s="11"/>
      <c r="B34" s="11"/>
      <c r="C34" s="16">
        <v>26</v>
      </c>
      <c r="D34" s="7" t="s">
        <v>40</v>
      </c>
      <c r="E34" s="10" t="s">
        <v>21</v>
      </c>
      <c r="F34" s="18">
        <v>1</v>
      </c>
      <c r="G34" s="28"/>
      <c r="H34" s="19">
        <v>23</v>
      </c>
      <c r="I34" s="20">
        <f t="shared" si="0"/>
        <v>0</v>
      </c>
      <c r="J34" s="9">
        <f t="shared" si="3"/>
        <v>0</v>
      </c>
      <c r="K34" s="31"/>
      <c r="L34" s="1"/>
      <c r="M34" s="1"/>
      <c r="N34" s="1">
        <f t="shared" si="2"/>
        <v>0</v>
      </c>
    </row>
    <row r="35" spans="1:14" s="14" customFormat="1" ht="15">
      <c r="A35" s="11"/>
      <c r="B35" s="11"/>
      <c r="C35" s="16">
        <v>27</v>
      </c>
      <c r="D35" s="7" t="s">
        <v>41</v>
      </c>
      <c r="E35" s="10" t="s">
        <v>21</v>
      </c>
      <c r="F35" s="18">
        <v>1</v>
      </c>
      <c r="G35" s="28"/>
      <c r="H35" s="19">
        <v>23</v>
      </c>
      <c r="I35" s="20">
        <f t="shared" si="0"/>
        <v>0</v>
      </c>
      <c r="J35" s="9">
        <f t="shared" si="3"/>
        <v>0</v>
      </c>
      <c r="K35" s="31"/>
      <c r="L35" s="1"/>
      <c r="M35" s="1"/>
      <c r="N35" s="1">
        <f t="shared" si="2"/>
        <v>0</v>
      </c>
    </row>
    <row r="36" spans="1:14" s="14" customFormat="1" ht="25.5">
      <c r="A36" s="11"/>
      <c r="B36" s="11"/>
      <c r="C36" s="16">
        <v>28</v>
      </c>
      <c r="D36" s="7" t="s">
        <v>42</v>
      </c>
      <c r="E36" s="10" t="s">
        <v>21</v>
      </c>
      <c r="F36" s="18">
        <v>1</v>
      </c>
      <c r="G36" s="28"/>
      <c r="H36" s="19">
        <v>23</v>
      </c>
      <c r="I36" s="20">
        <f t="shared" si="0"/>
        <v>0</v>
      </c>
      <c r="J36" s="9">
        <f t="shared" si="3"/>
        <v>0</v>
      </c>
      <c r="K36" s="31"/>
      <c r="L36" s="1"/>
      <c r="M36" s="1"/>
      <c r="N36" s="1">
        <f t="shared" si="2"/>
        <v>0</v>
      </c>
    </row>
    <row r="37" spans="1:14" s="14" customFormat="1" ht="25.5">
      <c r="A37" s="11"/>
      <c r="B37" s="11"/>
      <c r="C37" s="16">
        <v>29</v>
      </c>
      <c r="D37" s="7" t="s">
        <v>43</v>
      </c>
      <c r="E37" s="10" t="s">
        <v>21</v>
      </c>
      <c r="F37" s="18">
        <v>1</v>
      </c>
      <c r="G37" s="28"/>
      <c r="H37" s="19">
        <v>23</v>
      </c>
      <c r="I37" s="20">
        <f t="shared" si="0"/>
        <v>0</v>
      </c>
      <c r="J37" s="9">
        <f t="shared" si="3"/>
        <v>0</v>
      </c>
      <c r="K37" s="31"/>
      <c r="L37" s="1"/>
      <c r="M37" s="1"/>
      <c r="N37" s="1">
        <f t="shared" si="2"/>
        <v>0</v>
      </c>
    </row>
    <row r="38" spans="1:14" s="14" customFormat="1" ht="25.5">
      <c r="A38" s="11"/>
      <c r="B38" s="11"/>
      <c r="C38" s="16">
        <v>30</v>
      </c>
      <c r="D38" s="7" t="s">
        <v>44</v>
      </c>
      <c r="E38" s="10" t="s">
        <v>21</v>
      </c>
      <c r="F38" s="18">
        <v>1</v>
      </c>
      <c r="G38" s="28"/>
      <c r="H38" s="19">
        <v>23</v>
      </c>
      <c r="I38" s="20">
        <f t="shared" si="0"/>
        <v>0</v>
      </c>
      <c r="J38" s="9">
        <f t="shared" si="3"/>
        <v>0</v>
      </c>
      <c r="K38" s="31"/>
      <c r="L38" s="1"/>
      <c r="M38" s="1"/>
      <c r="N38" s="1">
        <f t="shared" si="2"/>
        <v>0</v>
      </c>
    </row>
    <row r="39" spans="1:14" s="14" customFormat="1" ht="25.5">
      <c r="A39" s="11"/>
      <c r="B39" s="11"/>
      <c r="C39" s="16">
        <v>31</v>
      </c>
      <c r="D39" s="7" t="s">
        <v>45</v>
      </c>
      <c r="E39" s="10" t="s">
        <v>21</v>
      </c>
      <c r="F39" s="18">
        <v>1</v>
      </c>
      <c r="G39" s="28"/>
      <c r="H39" s="19">
        <v>23</v>
      </c>
      <c r="I39" s="20">
        <f t="shared" si="0"/>
        <v>0</v>
      </c>
      <c r="J39" s="9">
        <f t="shared" si="3"/>
        <v>0</v>
      </c>
      <c r="K39" s="31"/>
      <c r="L39" s="1"/>
      <c r="M39" s="1"/>
      <c r="N39" s="1">
        <f t="shared" si="2"/>
        <v>0</v>
      </c>
    </row>
    <row r="40" spans="1:14" s="14" customFormat="1" ht="25.5">
      <c r="A40" s="11"/>
      <c r="B40" s="11"/>
      <c r="C40" s="16">
        <v>32</v>
      </c>
      <c r="D40" s="7" t="s">
        <v>46</v>
      </c>
      <c r="E40" s="10" t="s">
        <v>21</v>
      </c>
      <c r="F40" s="18">
        <v>2</v>
      </c>
      <c r="G40" s="28"/>
      <c r="H40" s="19">
        <v>23</v>
      </c>
      <c r="I40" s="20">
        <f t="shared" si="0"/>
        <v>0</v>
      </c>
      <c r="J40" s="9">
        <f t="shared" si="3"/>
        <v>0</v>
      </c>
      <c r="K40" s="31"/>
      <c r="L40" s="1"/>
      <c r="M40" s="1"/>
      <c r="N40" s="1">
        <f t="shared" si="2"/>
        <v>0</v>
      </c>
    </row>
    <row r="41" spans="1:14" s="14" customFormat="1" ht="15">
      <c r="A41" s="11"/>
      <c r="B41" s="11"/>
      <c r="C41" s="16">
        <v>33</v>
      </c>
      <c r="D41" s="7" t="s">
        <v>47</v>
      </c>
      <c r="E41" s="10" t="s">
        <v>21</v>
      </c>
      <c r="F41" s="18">
        <v>1</v>
      </c>
      <c r="G41" s="28"/>
      <c r="H41" s="19">
        <v>23</v>
      </c>
      <c r="I41" s="20">
        <f t="shared" si="0"/>
        <v>0</v>
      </c>
      <c r="J41" s="9">
        <f t="shared" si="3"/>
        <v>0</v>
      </c>
      <c r="K41" s="31"/>
      <c r="L41" s="1"/>
      <c r="M41" s="1"/>
      <c r="N41" s="1">
        <f t="shared" si="2"/>
        <v>0</v>
      </c>
    </row>
    <row r="42" spans="1:14" s="14" customFormat="1" ht="15">
      <c r="A42" s="11"/>
      <c r="B42" s="11"/>
      <c r="C42" s="16">
        <v>34</v>
      </c>
      <c r="D42" s="7" t="s">
        <v>48</v>
      </c>
      <c r="E42" s="10" t="s">
        <v>21</v>
      </c>
      <c r="F42" s="18">
        <v>1</v>
      </c>
      <c r="G42" s="28"/>
      <c r="H42" s="19">
        <v>23</v>
      </c>
      <c r="I42" s="20">
        <f t="shared" si="0"/>
        <v>0</v>
      </c>
      <c r="J42" s="9">
        <f t="shared" si="3"/>
        <v>0</v>
      </c>
      <c r="K42" s="31"/>
      <c r="L42" s="1"/>
      <c r="M42" s="1"/>
      <c r="N42" s="1">
        <f t="shared" si="2"/>
        <v>0</v>
      </c>
    </row>
    <row r="43" spans="1:14" s="14" customFormat="1" ht="25.5">
      <c r="A43" s="11"/>
      <c r="B43" s="11"/>
      <c r="C43" s="16">
        <v>35</v>
      </c>
      <c r="D43" s="7" t="s">
        <v>49</v>
      </c>
      <c r="E43" s="10" t="s">
        <v>21</v>
      </c>
      <c r="F43" s="18">
        <v>1</v>
      </c>
      <c r="G43" s="28"/>
      <c r="H43" s="19">
        <v>23</v>
      </c>
      <c r="I43" s="20">
        <f t="shared" si="0"/>
        <v>0</v>
      </c>
      <c r="J43" s="9">
        <f t="shared" si="3"/>
        <v>0</v>
      </c>
      <c r="K43" s="31"/>
      <c r="L43" s="1"/>
      <c r="M43" s="1"/>
      <c r="N43" s="1">
        <f t="shared" si="2"/>
        <v>0</v>
      </c>
    </row>
    <row r="44" spans="1:14" s="14" customFormat="1" ht="25.5">
      <c r="A44" s="11"/>
      <c r="B44" s="11"/>
      <c r="C44" s="16">
        <v>36</v>
      </c>
      <c r="D44" s="7" t="s">
        <v>50</v>
      </c>
      <c r="E44" s="10" t="s">
        <v>21</v>
      </c>
      <c r="F44" s="18">
        <v>1</v>
      </c>
      <c r="G44" s="28"/>
      <c r="H44" s="19">
        <v>23</v>
      </c>
      <c r="I44" s="20">
        <f t="shared" si="0"/>
        <v>0</v>
      </c>
      <c r="J44" s="9">
        <f t="shared" si="3"/>
        <v>0</v>
      </c>
      <c r="K44" s="31"/>
      <c r="L44" s="1"/>
      <c r="M44" s="1"/>
      <c r="N44" s="1">
        <f t="shared" si="2"/>
        <v>0</v>
      </c>
    </row>
    <row r="45" spans="1:14" s="14" customFormat="1" ht="38.25">
      <c r="A45" s="11"/>
      <c r="B45" s="11"/>
      <c r="C45" s="16">
        <v>37</v>
      </c>
      <c r="D45" s="7" t="s">
        <v>51</v>
      </c>
      <c r="E45" s="10" t="s">
        <v>21</v>
      </c>
      <c r="F45" s="18">
        <v>15</v>
      </c>
      <c r="G45" s="28"/>
      <c r="H45" s="19">
        <v>23</v>
      </c>
      <c r="I45" s="20">
        <f t="shared" si="0"/>
        <v>0</v>
      </c>
      <c r="J45" s="9">
        <f t="shared" si="3"/>
        <v>0</v>
      </c>
      <c r="K45" s="31"/>
      <c r="L45" s="1"/>
      <c r="M45" s="1"/>
      <c r="N45" s="1">
        <f t="shared" si="2"/>
        <v>0</v>
      </c>
    </row>
    <row r="46" spans="1:14" s="14" customFormat="1" ht="25.5">
      <c r="A46" s="11"/>
      <c r="B46" s="11"/>
      <c r="C46" s="16">
        <v>38</v>
      </c>
      <c r="D46" s="7" t="s">
        <v>59</v>
      </c>
      <c r="E46" s="10" t="s">
        <v>76</v>
      </c>
      <c r="F46" s="18">
        <v>3</v>
      </c>
      <c r="G46" s="28"/>
      <c r="H46" s="19">
        <v>23</v>
      </c>
      <c r="I46" s="20">
        <f t="shared" si="0"/>
        <v>0</v>
      </c>
      <c r="J46" s="9">
        <f t="shared" si="3"/>
        <v>0</v>
      </c>
      <c r="K46" s="31"/>
      <c r="L46" s="1"/>
      <c r="M46" s="1"/>
      <c r="N46" s="1">
        <f t="shared" si="2"/>
        <v>0</v>
      </c>
    </row>
    <row r="47" spans="1:14" s="14" customFormat="1" ht="25.5">
      <c r="A47" s="11"/>
      <c r="B47" s="11"/>
      <c r="C47" s="16">
        <v>39</v>
      </c>
      <c r="D47" s="7" t="s">
        <v>77</v>
      </c>
      <c r="E47" s="10" t="s">
        <v>21</v>
      </c>
      <c r="F47" s="18">
        <v>2</v>
      </c>
      <c r="G47" s="28"/>
      <c r="H47" s="19">
        <v>23</v>
      </c>
      <c r="I47" s="20">
        <f t="shared" si="0"/>
        <v>0</v>
      </c>
      <c r="J47" s="9">
        <f t="shared" si="3"/>
        <v>0</v>
      </c>
      <c r="K47" s="31"/>
      <c r="L47" s="1"/>
      <c r="M47" s="1"/>
      <c r="N47" s="1">
        <f t="shared" si="2"/>
        <v>0</v>
      </c>
    </row>
    <row r="48" spans="1:14" s="14" customFormat="1" ht="25.5">
      <c r="A48" s="11"/>
      <c r="B48" s="11"/>
      <c r="C48" s="16">
        <v>40</v>
      </c>
      <c r="D48" s="7" t="s">
        <v>78</v>
      </c>
      <c r="E48" s="10" t="s">
        <v>21</v>
      </c>
      <c r="F48" s="18">
        <v>2</v>
      </c>
      <c r="G48" s="28"/>
      <c r="H48" s="19">
        <v>23</v>
      </c>
      <c r="I48" s="20">
        <f t="shared" si="0"/>
        <v>0</v>
      </c>
      <c r="J48" s="9">
        <f t="shared" si="3"/>
        <v>0</v>
      </c>
      <c r="K48" s="31"/>
      <c r="L48" s="1"/>
      <c r="M48" s="1"/>
      <c r="N48" s="1">
        <f t="shared" si="2"/>
        <v>0</v>
      </c>
    </row>
    <row r="49" spans="1:14" s="14" customFormat="1" ht="15">
      <c r="A49" s="11"/>
      <c r="B49" s="11"/>
      <c r="C49" s="16">
        <v>41</v>
      </c>
      <c r="D49" s="7" t="s">
        <v>52</v>
      </c>
      <c r="E49" s="10" t="s">
        <v>21</v>
      </c>
      <c r="F49" s="18">
        <v>1</v>
      </c>
      <c r="G49" s="28"/>
      <c r="H49" s="19">
        <v>23</v>
      </c>
      <c r="I49" s="20">
        <f t="shared" si="0"/>
        <v>0</v>
      </c>
      <c r="J49" s="9">
        <f t="shared" si="3"/>
        <v>0</v>
      </c>
      <c r="K49" s="31"/>
      <c r="L49" s="1"/>
      <c r="M49" s="1"/>
      <c r="N49" s="1">
        <f t="shared" si="2"/>
        <v>0</v>
      </c>
    </row>
    <row r="50" spans="1:14" s="14" customFormat="1" ht="15">
      <c r="A50" s="11"/>
      <c r="B50" s="11"/>
      <c r="C50" s="16">
        <v>42</v>
      </c>
      <c r="D50" s="7" t="s">
        <v>53</v>
      </c>
      <c r="E50" s="10" t="s">
        <v>21</v>
      </c>
      <c r="F50" s="18">
        <v>2</v>
      </c>
      <c r="G50" s="28"/>
      <c r="H50" s="19">
        <v>23</v>
      </c>
      <c r="I50" s="20">
        <f t="shared" si="0"/>
        <v>0</v>
      </c>
      <c r="J50" s="9">
        <f t="shared" si="3"/>
        <v>0</v>
      </c>
      <c r="K50" s="31"/>
      <c r="L50" s="1"/>
      <c r="M50" s="1"/>
      <c r="N50" s="1">
        <f t="shared" si="2"/>
        <v>0</v>
      </c>
    </row>
    <row r="51" spans="1:14" s="14" customFormat="1" ht="15">
      <c r="A51" s="11"/>
      <c r="B51" s="11"/>
      <c r="C51" s="16">
        <v>43</v>
      </c>
      <c r="D51" s="7" t="s">
        <v>54</v>
      </c>
      <c r="E51" s="10" t="s">
        <v>21</v>
      </c>
      <c r="F51" s="18">
        <v>2</v>
      </c>
      <c r="G51" s="28"/>
      <c r="H51" s="19">
        <v>23</v>
      </c>
      <c r="I51" s="20">
        <f t="shared" si="0"/>
        <v>0</v>
      </c>
      <c r="J51" s="9">
        <f t="shared" si="3"/>
        <v>0</v>
      </c>
      <c r="K51" s="31"/>
      <c r="L51" s="1"/>
      <c r="M51" s="1"/>
      <c r="N51" s="1">
        <f t="shared" si="2"/>
        <v>0</v>
      </c>
    </row>
    <row r="52" spans="1:14" s="14" customFormat="1" ht="15">
      <c r="A52" s="11"/>
      <c r="B52" s="11"/>
      <c r="C52" s="16">
        <v>44</v>
      </c>
      <c r="D52" s="7" t="s">
        <v>55</v>
      </c>
      <c r="E52" s="10" t="s">
        <v>21</v>
      </c>
      <c r="F52" s="18">
        <v>2</v>
      </c>
      <c r="G52" s="28"/>
      <c r="H52" s="19">
        <v>23</v>
      </c>
      <c r="I52" s="20">
        <f t="shared" si="0"/>
        <v>0</v>
      </c>
      <c r="J52" s="9">
        <f t="shared" si="3"/>
        <v>0</v>
      </c>
      <c r="K52" s="31"/>
      <c r="L52" s="1"/>
      <c r="M52" s="1"/>
      <c r="N52" s="1">
        <f t="shared" si="2"/>
        <v>0</v>
      </c>
    </row>
    <row r="53" spans="1:14" s="14" customFormat="1" ht="15">
      <c r="A53" s="11"/>
      <c r="B53" s="11"/>
      <c r="C53" s="16">
        <v>45</v>
      </c>
      <c r="D53" s="7" t="s">
        <v>56</v>
      </c>
      <c r="E53" s="10" t="s">
        <v>21</v>
      </c>
      <c r="F53" s="18">
        <v>2</v>
      </c>
      <c r="G53" s="28"/>
      <c r="H53" s="19">
        <v>23</v>
      </c>
      <c r="I53" s="20">
        <f t="shared" si="0"/>
        <v>0</v>
      </c>
      <c r="J53" s="9">
        <f t="shared" si="3"/>
        <v>0</v>
      </c>
      <c r="K53" s="31"/>
      <c r="L53" s="1"/>
      <c r="M53" s="1"/>
      <c r="N53" s="1">
        <f t="shared" si="2"/>
        <v>0</v>
      </c>
    </row>
    <row r="54" spans="1:14" s="14" customFormat="1" ht="15">
      <c r="A54" s="11"/>
      <c r="B54" s="11"/>
      <c r="C54" s="16">
        <v>46</v>
      </c>
      <c r="D54" s="7" t="s">
        <v>57</v>
      </c>
      <c r="E54" s="10" t="s">
        <v>21</v>
      </c>
      <c r="F54" s="18">
        <v>1</v>
      </c>
      <c r="G54" s="28"/>
      <c r="H54" s="19">
        <v>23</v>
      </c>
      <c r="I54" s="20">
        <f t="shared" si="0"/>
        <v>0</v>
      </c>
      <c r="J54" s="9">
        <f t="shared" si="3"/>
        <v>0</v>
      </c>
      <c r="K54" s="31"/>
      <c r="L54" s="1"/>
      <c r="M54" s="1"/>
      <c r="N54" s="1">
        <f t="shared" si="2"/>
        <v>0</v>
      </c>
    </row>
    <row r="55" spans="1:14" s="14" customFormat="1" ht="15">
      <c r="A55" s="11"/>
      <c r="B55" s="11"/>
      <c r="C55" s="16">
        <v>47</v>
      </c>
      <c r="D55" s="7" t="s">
        <v>72</v>
      </c>
      <c r="E55" s="10" t="s">
        <v>21</v>
      </c>
      <c r="F55" s="18">
        <v>1</v>
      </c>
      <c r="G55" s="28"/>
      <c r="H55" s="19">
        <v>23</v>
      </c>
      <c r="I55" s="20">
        <f t="shared" si="0"/>
        <v>0</v>
      </c>
      <c r="J55" s="9">
        <f t="shared" si="3"/>
        <v>0</v>
      </c>
      <c r="K55" s="31"/>
      <c r="L55" s="1"/>
      <c r="M55" s="1"/>
      <c r="N55" s="1">
        <f t="shared" si="2"/>
        <v>0</v>
      </c>
    </row>
    <row r="56" spans="1:14" s="14" customFormat="1" ht="15">
      <c r="A56" s="11"/>
      <c r="B56" s="11"/>
      <c r="C56" s="16">
        <v>48</v>
      </c>
      <c r="D56" s="7" t="s">
        <v>73</v>
      </c>
      <c r="E56" s="10" t="s">
        <v>21</v>
      </c>
      <c r="F56" s="18">
        <v>1</v>
      </c>
      <c r="G56" s="28"/>
      <c r="H56" s="19">
        <v>23</v>
      </c>
      <c r="I56" s="20">
        <f t="shared" si="0"/>
        <v>0</v>
      </c>
      <c r="J56" s="9">
        <f t="shared" si="3"/>
        <v>0</v>
      </c>
      <c r="K56" s="31"/>
      <c r="L56" s="1"/>
      <c r="M56" s="1"/>
      <c r="N56" s="1">
        <f t="shared" si="2"/>
        <v>0</v>
      </c>
    </row>
    <row r="57" spans="1:14" s="14" customFormat="1" ht="15">
      <c r="A57" s="11"/>
      <c r="B57" s="11"/>
      <c r="C57" s="16">
        <v>49</v>
      </c>
      <c r="D57" s="7" t="s">
        <v>58</v>
      </c>
      <c r="E57" s="10" t="s">
        <v>21</v>
      </c>
      <c r="F57" s="18">
        <v>2</v>
      </c>
      <c r="G57" s="28"/>
      <c r="H57" s="19">
        <v>23</v>
      </c>
      <c r="I57" s="20">
        <f t="shared" si="0"/>
        <v>0</v>
      </c>
      <c r="J57" s="9">
        <f t="shared" si="3"/>
        <v>0</v>
      </c>
      <c r="K57" s="31"/>
      <c r="L57" s="1"/>
      <c r="M57" s="1"/>
      <c r="N57" s="1">
        <f t="shared" si="2"/>
        <v>0</v>
      </c>
    </row>
    <row r="58" spans="1:14" s="14" customFormat="1" ht="15">
      <c r="A58" s="11"/>
      <c r="B58" s="11"/>
      <c r="C58" s="16">
        <v>50</v>
      </c>
      <c r="D58" s="7" t="s">
        <v>63</v>
      </c>
      <c r="E58" s="10" t="s">
        <v>21</v>
      </c>
      <c r="F58" s="18">
        <v>5</v>
      </c>
      <c r="G58" s="28"/>
      <c r="H58" s="19">
        <v>23</v>
      </c>
      <c r="I58" s="20">
        <f t="shared" si="0"/>
        <v>0</v>
      </c>
      <c r="J58" s="9">
        <f t="shared" si="3"/>
        <v>0</v>
      </c>
      <c r="K58" s="31"/>
      <c r="L58" s="1"/>
      <c r="M58" s="1"/>
      <c r="N58" s="1">
        <f t="shared" si="2"/>
        <v>0</v>
      </c>
    </row>
    <row r="59" spans="1:14" s="14" customFormat="1" ht="15">
      <c r="A59" s="11"/>
      <c r="B59" s="11"/>
      <c r="C59" s="16">
        <v>51</v>
      </c>
      <c r="D59" s="7" t="s">
        <v>81</v>
      </c>
      <c r="E59" s="10" t="s">
        <v>21</v>
      </c>
      <c r="F59" s="18">
        <v>2</v>
      </c>
      <c r="G59" s="28"/>
      <c r="H59" s="19">
        <v>23</v>
      </c>
      <c r="I59" s="20">
        <f>G59*(1+H59/100)</f>
        <v>0</v>
      </c>
      <c r="J59" s="9">
        <f>F59*I59</f>
        <v>0</v>
      </c>
      <c r="K59" s="31"/>
      <c r="L59" s="1"/>
      <c r="M59" s="1"/>
      <c r="N59" s="1">
        <f t="shared" si="2"/>
        <v>0</v>
      </c>
    </row>
    <row r="60" spans="1:14" s="14" customFormat="1" ht="25.5">
      <c r="A60" s="11"/>
      <c r="B60" s="11"/>
      <c r="C60" s="16">
        <v>52</v>
      </c>
      <c r="D60" s="7" t="s">
        <v>83</v>
      </c>
      <c r="E60" s="10" t="s">
        <v>21</v>
      </c>
      <c r="F60" s="18">
        <v>2</v>
      </c>
      <c r="G60" s="28"/>
      <c r="H60" s="19">
        <v>23</v>
      </c>
      <c r="I60" s="20">
        <f t="shared" si="0"/>
        <v>0</v>
      </c>
      <c r="J60" s="9">
        <f t="shared" si="3"/>
        <v>0</v>
      </c>
      <c r="K60" s="31"/>
      <c r="L60" s="1"/>
      <c r="M60" s="1"/>
      <c r="N60" s="1">
        <f>IF(G60="",0,IF(G60=0,0,1))</f>
        <v>0</v>
      </c>
    </row>
    <row r="61" spans="1:14" s="14" customFormat="1" ht="15">
      <c r="A61" s="11"/>
      <c r="B61" s="11"/>
      <c r="C61" s="16">
        <v>53</v>
      </c>
      <c r="D61" s="7" t="s">
        <v>82</v>
      </c>
      <c r="E61" s="10" t="s">
        <v>21</v>
      </c>
      <c r="F61" s="18">
        <v>3</v>
      </c>
      <c r="G61" s="28"/>
      <c r="H61" s="19">
        <v>23</v>
      </c>
      <c r="I61" s="20">
        <f>G61*(1+H61/100)</f>
        <v>0</v>
      </c>
      <c r="J61" s="9">
        <f>F61*I61</f>
        <v>0</v>
      </c>
      <c r="K61" s="31"/>
      <c r="L61" s="1"/>
      <c r="M61" s="1"/>
      <c r="N61" s="1">
        <f t="shared" si="2"/>
        <v>0</v>
      </c>
    </row>
    <row r="62" spans="1:14" s="14" customFormat="1" ht="15">
      <c r="A62" s="11"/>
      <c r="B62" s="11"/>
      <c r="C62" s="16">
        <v>54</v>
      </c>
      <c r="D62" s="7" t="s">
        <v>71</v>
      </c>
      <c r="E62" s="10" t="s">
        <v>21</v>
      </c>
      <c r="F62" s="18">
        <v>6</v>
      </c>
      <c r="G62" s="28"/>
      <c r="H62" s="19">
        <v>23</v>
      </c>
      <c r="I62" s="20">
        <f>G62*(1+H62/100)</f>
        <v>0</v>
      </c>
      <c r="J62" s="9">
        <f>F62*I62</f>
        <v>0</v>
      </c>
      <c r="K62" s="31"/>
      <c r="L62" s="1"/>
      <c r="M62" s="1"/>
      <c r="N62" s="1">
        <f t="shared" si="2"/>
        <v>0</v>
      </c>
    </row>
    <row r="63" spans="1:14" s="14" customFormat="1" ht="15">
      <c r="A63" s="11"/>
      <c r="B63" s="11"/>
      <c r="C63" s="16">
        <v>55</v>
      </c>
      <c r="D63" s="7" t="s">
        <v>84</v>
      </c>
      <c r="E63" s="10" t="s">
        <v>21</v>
      </c>
      <c r="F63" s="18">
        <v>2</v>
      </c>
      <c r="G63" s="28"/>
      <c r="H63" s="19">
        <v>23</v>
      </c>
      <c r="I63" s="20">
        <f>G63*(1+H63/100)</f>
        <v>0</v>
      </c>
      <c r="J63" s="9">
        <f>F63*I63</f>
        <v>0</v>
      </c>
      <c r="K63" s="31"/>
      <c r="L63" s="1"/>
      <c r="M63" s="1"/>
      <c r="N63" s="1">
        <f t="shared" si="2"/>
        <v>0</v>
      </c>
    </row>
    <row r="64" spans="1:14" s="14" customFormat="1" ht="15">
      <c r="A64" s="11"/>
      <c r="B64" s="11"/>
      <c r="C64" s="16">
        <v>56</v>
      </c>
      <c r="D64" s="7" t="s">
        <v>85</v>
      </c>
      <c r="E64" s="10" t="s">
        <v>21</v>
      </c>
      <c r="F64" s="18">
        <v>1</v>
      </c>
      <c r="G64" s="28"/>
      <c r="H64" s="19">
        <v>23</v>
      </c>
      <c r="I64" s="20">
        <f>G64*(1+H64/100)</f>
        <v>0</v>
      </c>
      <c r="J64" s="9">
        <f>F64*I64</f>
        <v>0</v>
      </c>
      <c r="K64" s="31"/>
      <c r="L64" s="1"/>
      <c r="M64" s="1"/>
      <c r="N64" s="1">
        <f>IF(G64="",0,IF(G64=0,0,1))</f>
        <v>0</v>
      </c>
    </row>
    <row r="65" spans="1:14" s="14" customFormat="1" ht="15">
      <c r="A65" s="11"/>
      <c r="B65" s="11"/>
      <c r="C65" s="16">
        <v>57</v>
      </c>
      <c r="D65" s="7" t="s">
        <v>86</v>
      </c>
      <c r="E65" s="10" t="s">
        <v>21</v>
      </c>
      <c r="F65" s="18">
        <v>1</v>
      </c>
      <c r="G65" s="28"/>
      <c r="H65" s="19">
        <v>23</v>
      </c>
      <c r="I65" s="20">
        <f t="shared" si="0"/>
        <v>0</v>
      </c>
      <c r="J65" s="9">
        <f t="shared" si="3"/>
        <v>0</v>
      </c>
      <c r="K65" s="31"/>
      <c r="L65" s="1"/>
      <c r="M65" s="1"/>
      <c r="N65" s="1">
        <f t="shared" si="2"/>
        <v>0</v>
      </c>
    </row>
    <row r="66" spans="1:14" s="14" customFormat="1" ht="15">
      <c r="A66" s="11"/>
      <c r="B66" s="11"/>
      <c r="C66" s="16">
        <v>58</v>
      </c>
      <c r="D66" s="7" t="s">
        <v>64</v>
      </c>
      <c r="E66" s="26" t="s">
        <v>60</v>
      </c>
      <c r="F66" s="18">
        <v>2</v>
      </c>
      <c r="G66" s="28"/>
      <c r="H66" s="19">
        <v>23</v>
      </c>
      <c r="I66" s="20">
        <f t="shared" si="0"/>
        <v>0</v>
      </c>
      <c r="J66" s="9">
        <f t="shared" si="3"/>
        <v>0</v>
      </c>
      <c r="K66" s="31"/>
      <c r="L66" s="1"/>
      <c r="M66" s="1"/>
      <c r="N66" s="1">
        <f t="shared" si="2"/>
        <v>0</v>
      </c>
    </row>
    <row r="67" spans="1:14" customFormat="1" ht="15">
      <c r="A67" s="11"/>
      <c r="B67" s="11"/>
      <c r="C67" s="16">
        <v>59</v>
      </c>
      <c r="D67" s="7" t="s">
        <v>87</v>
      </c>
      <c r="E67" s="26" t="s">
        <v>60</v>
      </c>
      <c r="F67" s="18">
        <v>4</v>
      </c>
      <c r="G67" s="28"/>
      <c r="H67" s="19">
        <v>23</v>
      </c>
      <c r="I67" s="20">
        <f t="shared" si="0"/>
        <v>0</v>
      </c>
      <c r="J67" s="9">
        <f t="shared" si="3"/>
        <v>0</v>
      </c>
      <c r="K67" s="31"/>
      <c r="L67" s="1"/>
      <c r="M67" s="1"/>
      <c r="N67" s="1">
        <f t="shared" si="2"/>
        <v>0</v>
      </c>
    </row>
    <row r="68" spans="1:14" customFormat="1" ht="15">
      <c r="A68" s="11"/>
      <c r="B68" s="11"/>
      <c r="C68" s="16">
        <v>60</v>
      </c>
      <c r="D68" s="7" t="s">
        <v>88</v>
      </c>
      <c r="E68" s="26" t="s">
        <v>60</v>
      </c>
      <c r="F68" s="18">
        <v>3</v>
      </c>
      <c r="G68" s="28"/>
      <c r="H68" s="19">
        <v>23</v>
      </c>
      <c r="I68" s="20">
        <f>G68*(1+H68/100)</f>
        <v>0</v>
      </c>
      <c r="J68" s="9">
        <f>F68*I68</f>
        <v>0</v>
      </c>
      <c r="K68" s="31"/>
      <c r="L68" s="1"/>
      <c r="M68" s="1"/>
      <c r="N68" s="1">
        <f>IF(G68="",0,IF(G68=0,0,1))</f>
        <v>0</v>
      </c>
    </row>
    <row r="69" spans="1:14" customFormat="1" ht="15">
      <c r="A69" s="11"/>
      <c r="B69" s="11"/>
      <c r="C69" s="16">
        <v>61</v>
      </c>
      <c r="D69" s="7" t="s">
        <v>89</v>
      </c>
      <c r="E69" s="26" t="s">
        <v>60</v>
      </c>
      <c r="F69" s="18">
        <v>3</v>
      </c>
      <c r="G69" s="28"/>
      <c r="H69" s="19">
        <v>23</v>
      </c>
      <c r="I69" s="20">
        <f t="shared" si="0"/>
        <v>0</v>
      </c>
      <c r="J69" s="9">
        <f t="shared" si="3"/>
        <v>0</v>
      </c>
      <c r="K69" s="31"/>
      <c r="L69" s="1"/>
      <c r="M69" s="1"/>
      <c r="N69" s="1">
        <f t="shared" si="2"/>
        <v>0</v>
      </c>
    </row>
    <row r="70" spans="1:14" customFormat="1" ht="15">
      <c r="A70" s="11"/>
      <c r="B70" s="11"/>
      <c r="C70" s="16">
        <v>62</v>
      </c>
      <c r="D70" s="7" t="s">
        <v>66</v>
      </c>
      <c r="E70" s="26" t="s">
        <v>60</v>
      </c>
      <c r="F70" s="18">
        <v>4</v>
      </c>
      <c r="G70" s="28"/>
      <c r="H70" s="19">
        <v>23</v>
      </c>
      <c r="I70" s="20">
        <f t="shared" si="0"/>
        <v>0</v>
      </c>
      <c r="J70" s="9">
        <f t="shared" si="3"/>
        <v>0</v>
      </c>
      <c r="K70" s="31"/>
      <c r="L70" s="1"/>
      <c r="M70" s="1"/>
      <c r="N70" s="1">
        <f t="shared" si="2"/>
        <v>0</v>
      </c>
    </row>
    <row r="71" spans="1:14" customFormat="1" ht="15">
      <c r="A71" s="11"/>
      <c r="B71" s="11"/>
      <c r="C71" s="16">
        <v>63</v>
      </c>
      <c r="D71" s="7" t="s">
        <v>67</v>
      </c>
      <c r="E71" s="26" t="s">
        <v>60</v>
      </c>
      <c r="F71" s="18">
        <v>4</v>
      </c>
      <c r="G71" s="28"/>
      <c r="H71" s="19">
        <v>23</v>
      </c>
      <c r="I71" s="20">
        <f t="shared" si="0"/>
        <v>0</v>
      </c>
      <c r="J71" s="9">
        <f t="shared" si="3"/>
        <v>0</v>
      </c>
      <c r="K71" s="31"/>
      <c r="L71" s="1"/>
      <c r="M71" s="1"/>
      <c r="N71" s="1">
        <f t="shared" si="2"/>
        <v>0</v>
      </c>
    </row>
    <row r="72" spans="1:14" customFormat="1" ht="15">
      <c r="A72" s="11"/>
      <c r="B72" s="11"/>
      <c r="C72" s="16">
        <v>64</v>
      </c>
      <c r="D72" s="7" t="s">
        <v>90</v>
      </c>
      <c r="E72" s="26" t="s">
        <v>60</v>
      </c>
      <c r="F72" s="18">
        <v>1</v>
      </c>
      <c r="G72" s="28"/>
      <c r="H72" s="19">
        <v>23</v>
      </c>
      <c r="I72" s="20">
        <f t="shared" si="0"/>
        <v>0</v>
      </c>
      <c r="J72" s="9">
        <f t="shared" si="3"/>
        <v>0</v>
      </c>
      <c r="K72" s="31"/>
      <c r="L72" s="1"/>
      <c r="M72" s="1"/>
      <c r="N72" s="1">
        <f t="shared" si="2"/>
        <v>0</v>
      </c>
    </row>
    <row r="73" spans="1:14" customFormat="1" ht="25.5">
      <c r="A73" s="11"/>
      <c r="B73" s="11"/>
      <c r="C73" s="16">
        <v>65</v>
      </c>
      <c r="D73" s="7" t="s">
        <v>91</v>
      </c>
      <c r="E73" s="26" t="s">
        <v>60</v>
      </c>
      <c r="F73" s="18">
        <v>1</v>
      </c>
      <c r="G73" s="28"/>
      <c r="H73" s="19">
        <v>23</v>
      </c>
      <c r="I73" s="20">
        <f>G73*(1+H73/100)</f>
        <v>0</v>
      </c>
      <c r="J73" s="9">
        <f>F73*I73</f>
        <v>0</v>
      </c>
      <c r="K73" s="31"/>
      <c r="L73" s="1"/>
      <c r="M73" s="1"/>
      <c r="N73" s="1">
        <f>IF(G73="",0,IF(G73=0,0,1))</f>
        <v>0</v>
      </c>
    </row>
    <row r="74" spans="1:14" customFormat="1" ht="15">
      <c r="A74" s="11"/>
      <c r="B74" s="11"/>
      <c r="C74" s="16">
        <v>66</v>
      </c>
      <c r="D74" s="7" t="s">
        <v>92</v>
      </c>
      <c r="E74" s="26" t="s">
        <v>60</v>
      </c>
      <c r="F74" s="18">
        <v>1</v>
      </c>
      <c r="G74" s="28"/>
      <c r="H74" s="19">
        <v>23</v>
      </c>
      <c r="I74" s="20">
        <f t="shared" si="0"/>
        <v>0</v>
      </c>
      <c r="J74" s="9">
        <f t="shared" si="3"/>
        <v>0</v>
      </c>
      <c r="K74" s="31"/>
      <c r="L74" s="1"/>
      <c r="M74" s="1"/>
      <c r="N74" s="1">
        <f t="shared" si="2"/>
        <v>0</v>
      </c>
    </row>
    <row r="75" spans="1:14" customFormat="1" ht="25.5">
      <c r="A75" s="11"/>
      <c r="B75" s="11"/>
      <c r="C75" s="16">
        <v>67</v>
      </c>
      <c r="D75" s="7" t="s">
        <v>93</v>
      </c>
      <c r="E75" s="26" t="s">
        <v>60</v>
      </c>
      <c r="F75" s="18">
        <v>15</v>
      </c>
      <c r="G75" s="28"/>
      <c r="H75" s="19">
        <v>23</v>
      </c>
      <c r="I75" s="20">
        <f t="shared" si="0"/>
        <v>0</v>
      </c>
      <c r="J75" s="9">
        <f t="shared" si="3"/>
        <v>0</v>
      </c>
      <c r="K75" s="31"/>
      <c r="L75" s="1"/>
      <c r="M75" s="1"/>
      <c r="N75" s="1">
        <f t="shared" si="2"/>
        <v>0</v>
      </c>
    </row>
    <row r="76" spans="1:14" customFormat="1" ht="25.5">
      <c r="A76" s="11"/>
      <c r="B76" s="11"/>
      <c r="C76" s="16">
        <v>68</v>
      </c>
      <c r="D76" s="7" t="s">
        <v>70</v>
      </c>
      <c r="E76" s="26" t="s">
        <v>60</v>
      </c>
      <c r="F76" s="18">
        <v>1</v>
      </c>
      <c r="G76" s="28"/>
      <c r="H76" s="19">
        <v>23</v>
      </c>
      <c r="I76" s="20">
        <f t="shared" si="0"/>
        <v>0</v>
      </c>
      <c r="J76" s="9">
        <f t="shared" si="3"/>
        <v>0</v>
      </c>
      <c r="K76" s="31"/>
      <c r="L76" s="1"/>
      <c r="M76" s="1"/>
      <c r="N76" s="1">
        <f t="shared" si="2"/>
        <v>0</v>
      </c>
    </row>
    <row r="77" spans="1:14" customFormat="1" ht="25.5">
      <c r="A77" s="11"/>
      <c r="B77" s="11"/>
      <c r="C77" s="16">
        <v>69</v>
      </c>
      <c r="D77" s="7" t="s">
        <v>80</v>
      </c>
      <c r="E77" s="26" t="s">
        <v>60</v>
      </c>
      <c r="F77" s="18">
        <v>1</v>
      </c>
      <c r="G77" s="28"/>
      <c r="H77" s="19">
        <v>23</v>
      </c>
      <c r="I77" s="20">
        <f t="shared" si="0"/>
        <v>0</v>
      </c>
      <c r="J77" s="9">
        <f t="shared" si="3"/>
        <v>0</v>
      </c>
      <c r="K77" s="31"/>
      <c r="L77" s="1"/>
      <c r="M77" s="1"/>
      <c r="N77" s="1">
        <f t="shared" si="2"/>
        <v>0</v>
      </c>
    </row>
    <row r="78" spans="1:14" ht="20.25">
      <c r="D78" s="47" t="s">
        <v>37</v>
      </c>
      <c r="E78" s="47"/>
      <c r="F78" s="48"/>
      <c r="G78" s="24"/>
      <c r="H78" s="49">
        <f>SUM(J9:J77)</f>
        <v>0</v>
      </c>
      <c r="I78" s="50"/>
      <c r="J78" s="50"/>
      <c r="K78" s="51"/>
      <c r="N78" s="1">
        <f>PRODUCT(N9:N77)</f>
        <v>0</v>
      </c>
    </row>
    <row r="79" spans="1:14" ht="33" customHeight="1">
      <c r="C79" s="40" t="str">
        <f>IF(N78=1,"Έγκυρη προσφορά, έχετε προσφέρει όλα τα ζητούμενα είδη","Μη Έγκυρη προσφορά, διότι δεν έχετε προσφέρει όλα τα ζητούμενα είδη")</f>
        <v>Μη Έγκυρη προσφορά, διότι δεν έχετε προσφέρει όλα τα ζητούμενα είδη</v>
      </c>
      <c r="D79" s="40"/>
      <c r="E79" s="40"/>
      <c r="F79" s="40"/>
      <c r="G79" s="40"/>
      <c r="H79" s="40"/>
      <c r="I79" s="40"/>
      <c r="J79" s="40"/>
      <c r="K79" s="40"/>
    </row>
    <row r="82" spans="5:5" ht="18" customHeight="1"/>
    <row r="83" spans="5:5">
      <c r="E83" s="1" t="s">
        <v>61</v>
      </c>
    </row>
    <row r="85" spans="5:5" ht="15.75">
      <c r="E85" s="27"/>
    </row>
  </sheetData>
  <sheetProtection password="BCD9" sheet="1" objects="1" scenarios="1" selectLockedCells="1"/>
  <mergeCells count="13">
    <mergeCell ref="C79:K79"/>
    <mergeCell ref="C5:D5"/>
    <mergeCell ref="E5:K5"/>
    <mergeCell ref="C6:K6"/>
    <mergeCell ref="C7:K7"/>
    <mergeCell ref="D78:F78"/>
    <mergeCell ref="H78:K78"/>
    <mergeCell ref="C4:D4"/>
    <mergeCell ref="E4:K4"/>
    <mergeCell ref="C1:K1"/>
    <mergeCell ref="C2:K2"/>
    <mergeCell ref="C3:D3"/>
    <mergeCell ref="E3:K3"/>
  </mergeCells>
  <phoneticPr fontId="0" type="noConversion"/>
  <hyperlinks>
    <hyperlink ref="D76" r:id="rId1" display="http://www.edgetechcorp.com/ram/HP/LaserJet/P2015d/HPPRN00256MCB423A-Memory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stephanos tsinopoulos</dc:creator>
  <cp:lastModifiedBy>sakis</cp:lastModifiedBy>
  <dcterms:created xsi:type="dcterms:W3CDTF">2012-02-15T08:11:20Z</dcterms:created>
  <dcterms:modified xsi:type="dcterms:W3CDTF">2012-07-20T09:50:09Z</dcterms:modified>
</cp:coreProperties>
</file>