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8360" windowHeight="10665" tabRatio="803" activeTab="4"/>
  </bookViews>
  <sheets>
    <sheet name="ΥΕ1_ΠΕ1_2015_2018" sheetId="1" r:id="rId1"/>
    <sheet name="ΥΕ1_ΠΕ2_2019_2022" sheetId="2" r:id="rId2"/>
    <sheet name="ΥΕ2_2015_2018" sheetId="3" r:id="rId3"/>
    <sheet name="ΥΕ3_2019_2022" sheetId="4" r:id="rId4"/>
    <sheet name="ΣΥΝΟΛΟ" sheetId="5" r:id="rId5"/>
  </sheets>
  <definedNames>
    <definedName name="_xlnm.Print_Area" localSheetId="0">'ΥΕ1_ΠΕ1_2015_2018'!$A$1:$K$258</definedName>
    <definedName name="_xlnm.Print_Area" localSheetId="1">'ΥΕ1_ΠΕ2_2019_2022'!$A$1:$K$258</definedName>
    <definedName name="_xlnm.Print_Area" localSheetId="2">'ΥΕ2_2015_2018'!$A$1:$C$30</definedName>
    <definedName name="_xlnm.Print_Area" localSheetId="3">'ΥΕ3_2019_2022'!$A$1:$C$29</definedName>
    <definedName name="_xlnm.Print_Titles" localSheetId="0">'ΥΕ1_ΠΕ1_2015_2018'!$A:$E,'ΥΕ1_ΠΕ1_2015_2018'!$1:$2</definedName>
    <definedName name="_xlnm.Print_Titles" localSheetId="1">'ΥΕ1_ΠΕ2_2019_2022'!$A:$E,'ΥΕ1_ΠΕ2_2019_2022'!$1:$2</definedName>
    <definedName name="_xlnm.Print_Titles" localSheetId="2">'ΥΕ2_2015_2018'!$A:$C,'ΥΕ2_2015_2018'!#REF!</definedName>
    <definedName name="_xlnm.Print_Titles" localSheetId="3">'ΥΕ3_2019_2022'!$A:$C,'ΥΕ3_2019_2022'!#REF!</definedName>
  </definedNames>
  <calcPr fullCalcOnLoad="1"/>
</workbook>
</file>

<file path=xl/sharedStrings.xml><?xml version="1.0" encoding="utf-8"?>
<sst xmlns="http://schemas.openxmlformats.org/spreadsheetml/2006/main" count="500" uniqueCount="92">
  <si>
    <t>ΑΣΚΟΥΜΕΝΟΙ</t>
  </si>
  <si>
    <t>ΛΟΙΠΑ</t>
  </si>
  <si>
    <t>Αναλώσιμα</t>
  </si>
  <si>
    <t>Άλλες Δαπάνες</t>
  </si>
  <si>
    <t>Υποστήριξη Έργου</t>
  </si>
  <si>
    <t>Δημοσιότητα</t>
  </si>
  <si>
    <t>Ασκούμενοι που δεν ολοκλήρωσαν</t>
  </si>
  <si>
    <t>Τακτικό Προσωπικό</t>
  </si>
  <si>
    <t xml:space="preserve">Μετακινήσεις </t>
  </si>
  <si>
    <t>7:</t>
  </si>
  <si>
    <t>8:</t>
  </si>
  <si>
    <t>9:</t>
  </si>
  <si>
    <t>10:</t>
  </si>
  <si>
    <t>11:</t>
  </si>
  <si>
    <t>12:</t>
  </si>
  <si>
    <t>13:</t>
  </si>
  <si>
    <t>14:</t>
  </si>
  <si>
    <t>15:</t>
  </si>
  <si>
    <t>16:</t>
  </si>
  <si>
    <t>17:</t>
  </si>
  <si>
    <t>18:</t>
  </si>
  <si>
    <t>19:</t>
  </si>
  <si>
    <t>20:</t>
  </si>
  <si>
    <t>21:</t>
  </si>
  <si>
    <t>22:</t>
  </si>
  <si>
    <t>23:</t>
  </si>
  <si>
    <t>24:</t>
  </si>
  <si>
    <t>25:</t>
  </si>
  <si>
    <t>26:</t>
  </si>
  <si>
    <t>27:</t>
  </si>
  <si>
    <t>28:</t>
  </si>
  <si>
    <t>29:</t>
  </si>
  <si>
    <t>30:</t>
  </si>
  <si>
    <t>31:</t>
  </si>
  <si>
    <t>32:</t>
  </si>
  <si>
    <t>33:</t>
  </si>
  <si>
    <t>34:</t>
  </si>
  <si>
    <t>35:</t>
  </si>
  <si>
    <t>36:</t>
  </si>
  <si>
    <t>37:</t>
  </si>
  <si>
    <t>38:</t>
  </si>
  <si>
    <t>39:</t>
  </si>
  <si>
    <t>40:</t>
  </si>
  <si>
    <t>41:</t>
  </si>
  <si>
    <t>6: ………………………………………..</t>
  </si>
  <si>
    <t>5: ……………………………………..</t>
  </si>
  <si>
    <t>2: ………………………………………………..</t>
  </si>
  <si>
    <t>1: …………………………………</t>
  </si>
  <si>
    <t>3: ……………………………</t>
  </si>
  <si>
    <t>4: ……………………………………</t>
  </si>
  <si>
    <t>% Ασκούμενων Φοιτητών Υποχρεωτικής</t>
  </si>
  <si>
    <t xml:space="preserve">% Ασκούμενων Φοιτητών </t>
  </si>
  <si>
    <t>Λοιπές δαπάνες</t>
  </si>
  <si>
    <t>Υποέργο 1</t>
  </si>
  <si>
    <t>Υποέργο 2</t>
  </si>
  <si>
    <t>Σύνολο</t>
  </si>
  <si>
    <t>πλήθος ασκουμένων</t>
  </si>
  <si>
    <t>π/υ</t>
  </si>
  <si>
    <t>Έκτακτο Προσωπικό (Φ.Π.Α αμοιβών)</t>
  </si>
  <si>
    <t>Έμμεσες δαπάνες</t>
  </si>
  <si>
    <t>ΣΥΝΟΛΟ</t>
  </si>
  <si>
    <t>Υποχρεωτική Πρακτική Άσκηση</t>
  </si>
  <si>
    <t>Προαιρετική Πρακτική Άσκηση</t>
  </si>
  <si>
    <t>ΣΥΝΟΛΟ ΠΕ1</t>
  </si>
  <si>
    <t>Προμήθειες - Συντηρήσεις Μικροεξοπλισμού - Λογισμικού</t>
  </si>
  <si>
    <t>Αμοιβές Ασκούμενων Φοιτητών</t>
  </si>
  <si>
    <t>Άμεσες δαπάνες</t>
  </si>
  <si>
    <t>μήνες άσκησης</t>
  </si>
  <si>
    <t>αμοιβή ανά μήνα</t>
  </si>
  <si>
    <t>αμοιβή ασκουμένων</t>
  </si>
  <si>
    <t>Ασκούμενοι σε επιχειρήσεις του ιδιωτικού τομέα</t>
  </si>
  <si>
    <t>% Ασκούμενων σε επιχειρήσεις του ιδιωτικού τομέα</t>
  </si>
  <si>
    <t>αριθμός</t>
  </si>
  <si>
    <t>Έκτακτο Προσωπικό (αμοιβές χωρίς ΦΠΑ)</t>
  </si>
  <si>
    <t>Πλήθος ατόμων υποστήριξης λειτουργίας Γρ. Πρακτικής (εξαιρουμένων ιδρυματικού και τμηματικών υπευθύνων)</t>
  </si>
  <si>
    <t>Υποέργο 3</t>
  </si>
  <si>
    <t>Έκτακτο Προσωπικό (ποσό αμοιβών χωρίς Φ.Π.Α)</t>
  </si>
  <si>
    <t>ΠΕ1.1 - Πρακτική Άσκηση Φοιτητών του … (AEI) ακαδ. ετών 2015-2018</t>
  </si>
  <si>
    <t>ΠΕ1.2 - Πρακτική Άσκηση Φοιτητών του … (AEI) ακαδ. ετών 2019-2022</t>
  </si>
  <si>
    <t>ΠΕ2 - Κεντρικές Δράσεις για την Πρακτική Άσκηση του … (AEI) ακαδ. Έτους 2015-2018</t>
  </si>
  <si>
    <t>ΠΕ3 - Κεντρικές Δράσεις για την Πρακτική Άσκηση του … (AEI) ακαδ. Έτους 2019-2022</t>
  </si>
  <si>
    <t>% Ασκούμενων σε επιχειρήσεις (ακαδ. ετών 2015-2018)</t>
  </si>
  <si>
    <t>% Ασκούμενων σε επιχειρήσεις (ακαδ. ετών 2019-2022)</t>
  </si>
  <si>
    <t>% Ασκούμενων σε επιχειρήσεις (ΣΥΝΟΛΙΚΑ)</t>
  </si>
  <si>
    <t>παρατηρήσεις</t>
  </si>
  <si>
    <t>να αναφερθούν οι δαπάνες</t>
  </si>
  <si>
    <t>ποσό (€)</t>
  </si>
  <si>
    <t>% δαπανών για φοιτητές  (ακαδ. ετών 2015-2018)</t>
  </si>
  <si>
    <t>% δαπανών για φοιτητές  (ακαδ. ετών 2019-2022)</t>
  </si>
  <si>
    <t>&gt;=80 %</t>
  </si>
  <si>
    <t>ανάλογα με το ΑΕΙ (&gt;=80 % ή &gt;=75 % ή &gt;=70 %)</t>
  </si>
  <si>
    <t>η τιμή στόχος (δείκτης αποτελέσματος με κωδ. 11804), σε επίπεδο πρόσκλησης, είναι 55%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</si>
</sst>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#,##0.0"/>
    <numFmt numFmtId="167" formatCode="[$-408]dddd\,\ d\ mmmm\ yyyy"/>
    <numFmt numFmtId="168" formatCode="[$-408]mmm\-yy;@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[$€-2]\ #,##0.00_);[Red]\([$€-2]\ #,##0.00\)"/>
    <numFmt numFmtId="173" formatCode="00"/>
    <numFmt numFmtId="174" formatCode="0.0"/>
    <numFmt numFmtId="175" formatCode="&quot;Ναι&quot;;&quot;Ναι&quot;;&quot;Όχι&quot;"/>
    <numFmt numFmtId="176" formatCode="&quot;Ενεργό&quot;;&quot;Ενεργό&quot;;&quot;Ανενεργό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i/>
      <sz val="12"/>
      <name val="Tahoma"/>
      <family val="2"/>
    </font>
    <font>
      <b/>
      <sz val="12"/>
      <name val="Arial"/>
      <family val="2"/>
    </font>
    <font>
      <b/>
      <i/>
      <sz val="10.5"/>
      <name val="Tahoma"/>
      <family val="2"/>
    </font>
    <font>
      <sz val="10.5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i/>
      <sz val="11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lightUp">
        <bgColor indexed="52"/>
      </patternFill>
    </fill>
    <fill>
      <patternFill patternType="lightUp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darkUp">
        <bgColor theme="9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8" borderId="1" applyNumberFormat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 locked="0"/>
    </xf>
    <xf numFmtId="4" fontId="1" fillId="33" borderId="12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4" fontId="1" fillId="33" borderId="13" xfId="0" applyNumberFormat="1" applyFont="1" applyFill="1" applyBorder="1" applyAlignment="1" applyProtection="1">
      <alignment/>
      <protection/>
    </xf>
    <xf numFmtId="10" fontId="1" fillId="33" borderId="10" xfId="0" applyNumberFormat="1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/>
      <protection/>
    </xf>
    <xf numFmtId="14" fontId="1" fillId="35" borderId="15" xfId="0" applyNumberFormat="1" applyFont="1" applyFill="1" applyBorder="1" applyAlignment="1" applyProtection="1">
      <alignment horizontal="right"/>
      <protection/>
    </xf>
    <xf numFmtId="0" fontId="5" fillId="34" borderId="16" xfId="0" applyFont="1" applyFill="1" applyBorder="1" applyAlignment="1" applyProtection="1">
      <alignment/>
      <protection/>
    </xf>
    <xf numFmtId="4" fontId="1" fillId="34" borderId="17" xfId="0" applyNumberFormat="1" applyFont="1" applyFill="1" applyBorder="1" applyAlignment="1" applyProtection="1">
      <alignment/>
      <protection/>
    </xf>
    <xf numFmtId="3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3" fontId="1" fillId="33" borderId="18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4" fontId="1" fillId="34" borderId="21" xfId="0" applyNumberFormat="1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 locked="0"/>
    </xf>
    <xf numFmtId="4" fontId="0" fillId="0" borderId="21" xfId="0" applyNumberFormat="1" applyFill="1" applyBorder="1" applyAlignment="1" applyProtection="1">
      <alignment/>
      <protection locked="0"/>
    </xf>
    <xf numFmtId="0" fontId="1" fillId="33" borderId="20" xfId="0" applyFont="1" applyFill="1" applyBorder="1" applyAlignment="1" applyProtection="1">
      <alignment/>
      <protection/>
    </xf>
    <xf numFmtId="4" fontId="1" fillId="33" borderId="21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4" fontId="0" fillId="0" borderId="23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/>
      <protection/>
    </xf>
    <xf numFmtId="4" fontId="1" fillId="33" borderId="25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4" borderId="26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1" fillId="34" borderId="27" xfId="0" applyFont="1" applyFill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1" fillId="33" borderId="27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49" fontId="1" fillId="34" borderId="27" xfId="0" applyNumberFormat="1" applyFont="1" applyFill="1" applyBorder="1" applyAlignment="1" applyProtection="1">
      <alignment/>
      <protection/>
    </xf>
    <xf numFmtId="0" fontId="1" fillId="33" borderId="29" xfId="0" applyFont="1" applyFill="1" applyBorder="1" applyAlignment="1" applyProtection="1">
      <alignment/>
      <protection/>
    </xf>
    <xf numFmtId="164" fontId="0" fillId="0" borderId="23" xfId="0" applyNumberFormat="1" applyBorder="1" applyAlignment="1" applyProtection="1">
      <alignment/>
      <protection/>
    </xf>
    <xf numFmtId="10" fontId="1" fillId="33" borderId="11" xfId="0" applyNumberFormat="1" applyFont="1" applyFill="1" applyBorder="1" applyAlignment="1" applyProtection="1">
      <alignment horizontal="center"/>
      <protection/>
    </xf>
    <xf numFmtId="10" fontId="1" fillId="0" borderId="16" xfId="0" applyNumberFormat="1" applyFont="1" applyFill="1" applyBorder="1" applyAlignment="1" applyProtection="1">
      <alignment horizontal="center"/>
      <protection/>
    </xf>
    <xf numFmtId="10" fontId="1" fillId="0" borderId="17" xfId="0" applyNumberFormat="1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/>
      <protection/>
    </xf>
    <xf numFmtId="3" fontId="1" fillId="0" borderId="22" xfId="0" applyNumberFormat="1" applyFont="1" applyFill="1" applyBorder="1" applyAlignment="1" applyProtection="1">
      <alignment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4" fontId="10" fillId="0" borderId="11" xfId="0" applyNumberFormat="1" applyFont="1" applyBorder="1" applyAlignment="1">
      <alignment vertical="center"/>
    </xf>
    <xf numFmtId="0" fontId="10" fillId="36" borderId="11" xfId="0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0" fontId="10" fillId="37" borderId="11" xfId="0" applyFont="1" applyFill="1" applyBorder="1" applyAlignment="1">
      <alignment vertical="center"/>
    </xf>
    <xf numFmtId="4" fontId="7" fillId="33" borderId="11" xfId="0" applyNumberFormat="1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4" fontId="10" fillId="38" borderId="11" xfId="0" applyNumberFormat="1" applyFont="1" applyFill="1" applyBorder="1" applyAlignment="1">
      <alignment vertical="center"/>
    </xf>
    <xf numFmtId="4" fontId="7" fillId="38" borderId="11" xfId="0" applyNumberFormat="1" applyFont="1" applyFill="1" applyBorder="1" applyAlignment="1">
      <alignment vertical="center"/>
    </xf>
    <xf numFmtId="0" fontId="0" fillId="34" borderId="30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1" fillId="33" borderId="30" xfId="0" applyFont="1" applyFill="1" applyBorder="1" applyAlignment="1" applyProtection="1">
      <alignment/>
      <protection/>
    </xf>
    <xf numFmtId="0" fontId="0" fillId="0" borderId="30" xfId="0" applyBorder="1" applyAlignment="1" applyProtection="1">
      <alignment/>
      <protection locked="0"/>
    </xf>
    <xf numFmtId="0" fontId="1" fillId="33" borderId="31" xfId="0" applyFont="1" applyFill="1" applyBorder="1" applyAlignment="1" applyProtection="1">
      <alignment/>
      <protection/>
    </xf>
    <xf numFmtId="3" fontId="1" fillId="33" borderId="32" xfId="0" applyNumberFormat="1" applyFont="1" applyFill="1" applyBorder="1" applyAlignment="1" applyProtection="1">
      <alignment/>
      <protection/>
    </xf>
    <xf numFmtId="3" fontId="1" fillId="33" borderId="33" xfId="0" applyNumberFormat="1" applyFont="1" applyFill="1" applyBorder="1" applyAlignment="1" applyProtection="1">
      <alignment/>
      <protection/>
    </xf>
    <xf numFmtId="4" fontId="1" fillId="33" borderId="34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164" fontId="1" fillId="34" borderId="35" xfId="0" applyNumberFormat="1" applyFont="1" applyFill="1" applyBorder="1" applyAlignment="1" applyProtection="1">
      <alignment/>
      <protection/>
    </xf>
    <xf numFmtId="164" fontId="0" fillId="0" borderId="35" xfId="0" applyNumberFormat="1" applyFill="1" applyBorder="1" applyAlignment="1" applyProtection="1">
      <alignment/>
      <protection locked="0"/>
    </xf>
    <xf numFmtId="164" fontId="1" fillId="33" borderId="35" xfId="0" applyNumberFormat="1" applyFont="1" applyFill="1" applyBorder="1" applyAlignment="1" applyProtection="1">
      <alignment/>
      <protection/>
    </xf>
    <xf numFmtId="164" fontId="1" fillId="33" borderId="36" xfId="0" applyNumberFormat="1" applyFont="1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3" fontId="1" fillId="33" borderId="37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 applyProtection="1">
      <alignment/>
      <protection hidden="1"/>
    </xf>
    <xf numFmtId="164" fontId="1" fillId="0" borderId="38" xfId="0" applyNumberFormat="1" applyFont="1" applyFill="1" applyBorder="1" applyAlignment="1" applyProtection="1">
      <alignment/>
      <protection/>
    </xf>
    <xf numFmtId="164" fontId="1" fillId="0" borderId="26" xfId="0" applyNumberFormat="1" applyFont="1" applyFill="1" applyBorder="1" applyAlignment="1" applyProtection="1">
      <alignment/>
      <protection/>
    </xf>
    <xf numFmtId="3" fontId="1" fillId="0" borderId="38" xfId="0" applyNumberFormat="1" applyFont="1" applyFill="1" applyBorder="1" applyAlignment="1" applyProtection="1">
      <alignment/>
      <protection/>
    </xf>
    <xf numFmtId="3" fontId="1" fillId="0" borderId="26" xfId="0" applyNumberFormat="1" applyFont="1" applyFill="1" applyBorder="1" applyAlignment="1" applyProtection="1">
      <alignment/>
      <protection/>
    </xf>
    <xf numFmtId="10" fontId="1" fillId="33" borderId="11" xfId="0" applyNumberFormat="1" applyFont="1" applyFill="1" applyBorder="1" applyAlignment="1" applyProtection="1">
      <alignment horizontal="center" wrapText="1"/>
      <protection/>
    </xf>
    <xf numFmtId="3" fontId="1" fillId="33" borderId="37" xfId="0" applyNumberFormat="1" applyFont="1" applyFill="1" applyBorder="1" applyAlignment="1" applyProtection="1">
      <alignment/>
      <protection/>
    </xf>
    <xf numFmtId="164" fontId="1" fillId="33" borderId="37" xfId="0" applyNumberFormat="1" applyFont="1" applyFill="1" applyBorder="1" applyAlignment="1" applyProtection="1">
      <alignment/>
      <protection/>
    </xf>
    <xf numFmtId="0" fontId="1" fillId="34" borderId="39" xfId="0" applyFont="1" applyFill="1" applyBorder="1" applyAlignment="1" applyProtection="1">
      <alignment/>
      <protection/>
    </xf>
    <xf numFmtId="0" fontId="0" fillId="34" borderId="40" xfId="0" applyFill="1" applyBorder="1" applyAlignment="1" applyProtection="1">
      <alignment/>
      <protection/>
    </xf>
    <xf numFmtId="164" fontId="1" fillId="34" borderId="34" xfId="0" applyNumberFormat="1" applyFont="1" applyFill="1" applyBorder="1" applyAlignment="1" applyProtection="1">
      <alignment/>
      <protection/>
    </xf>
    <xf numFmtId="0" fontId="1" fillId="33" borderId="37" xfId="0" applyFont="1" applyFill="1" applyBorder="1" applyAlignment="1" applyProtection="1">
      <alignment/>
      <protection/>
    </xf>
    <xf numFmtId="0" fontId="1" fillId="39" borderId="26" xfId="0" applyFont="1" applyFill="1" applyBorder="1" applyAlignment="1" applyProtection="1">
      <alignment/>
      <protection/>
    </xf>
    <xf numFmtId="0" fontId="1" fillId="39" borderId="26" xfId="0" applyFont="1" applyFill="1" applyBorder="1" applyAlignment="1" applyProtection="1">
      <alignment wrapText="1"/>
      <protection/>
    </xf>
    <xf numFmtId="4" fontId="1" fillId="33" borderId="12" xfId="0" applyNumberFormat="1" applyFont="1" applyFill="1" applyBorder="1" applyAlignment="1" applyProtection="1">
      <alignment horizontal="center"/>
      <protection/>
    </xf>
    <xf numFmtId="0" fontId="0" fillId="39" borderId="11" xfId="0" applyFont="1" applyFill="1" applyBorder="1" applyAlignment="1" applyProtection="1">
      <alignment wrapText="1"/>
      <protection/>
    </xf>
    <xf numFmtId="10" fontId="10" fillId="0" borderId="11" xfId="0" applyNumberFormat="1" applyFont="1" applyBorder="1" applyAlignment="1">
      <alignment vertical="center"/>
    </xf>
    <xf numFmtId="10" fontId="1" fillId="0" borderId="41" xfId="0" applyNumberFormat="1" applyFont="1" applyFill="1" applyBorder="1" applyAlignment="1" applyProtection="1">
      <alignment horizontal="center" vertical="center"/>
      <protection/>
    </xf>
    <xf numFmtId="10" fontId="1" fillId="0" borderId="42" xfId="0" applyNumberFormat="1" applyFont="1" applyFill="1" applyBorder="1" applyAlignment="1" applyProtection="1">
      <alignment horizontal="center" vertical="center"/>
      <protection/>
    </xf>
    <xf numFmtId="10" fontId="1" fillId="0" borderId="43" xfId="0" applyNumberFormat="1" applyFont="1" applyFill="1" applyBorder="1" applyAlignment="1" applyProtection="1">
      <alignment horizontal="center" vertical="center"/>
      <protection/>
    </xf>
    <xf numFmtId="10" fontId="1" fillId="0" borderId="10" xfId="0" applyNumberFormat="1" applyFont="1" applyFill="1" applyBorder="1" applyAlignment="1" applyProtection="1">
      <alignment horizontal="center"/>
      <protection/>
    </xf>
    <xf numFmtId="10" fontId="1" fillId="0" borderId="17" xfId="0" applyNumberFormat="1" applyFont="1" applyFill="1" applyBorder="1" applyAlignment="1" applyProtection="1">
      <alignment horizontal="center"/>
      <protection/>
    </xf>
    <xf numFmtId="10" fontId="1" fillId="0" borderId="16" xfId="0" applyNumberFormat="1" applyFont="1" applyFill="1" applyBorder="1" applyAlignment="1" applyProtection="1">
      <alignment horizontal="center"/>
      <protection/>
    </xf>
    <xf numFmtId="10" fontId="1" fillId="0" borderId="42" xfId="0" applyNumberFormat="1" applyFont="1" applyFill="1" applyBorder="1" applyAlignment="1" applyProtection="1">
      <alignment horizontal="center"/>
      <protection/>
    </xf>
    <xf numFmtId="10" fontId="1" fillId="0" borderId="43" xfId="0" applyNumberFormat="1" applyFont="1" applyFill="1" applyBorder="1" applyAlignment="1" applyProtection="1">
      <alignment horizontal="center"/>
      <protection/>
    </xf>
    <xf numFmtId="10" fontId="1" fillId="0" borderId="41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wrapText="1"/>
    </xf>
    <xf numFmtId="0" fontId="10" fillId="0" borderId="11" xfId="0" applyFont="1" applyBorder="1" applyAlignment="1" applyProtection="1">
      <alignment vertical="center" wrapText="1"/>
      <protection/>
    </xf>
    <xf numFmtId="0" fontId="7" fillId="38" borderId="11" xfId="0" applyFont="1" applyFill="1" applyBorder="1" applyAlignment="1" applyProtection="1">
      <alignment vertical="center" wrapText="1"/>
      <protection/>
    </xf>
    <xf numFmtId="0" fontId="10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4" fontId="7" fillId="40" borderId="11" xfId="0" applyNumberFormat="1" applyFont="1" applyFill="1" applyBorder="1" applyAlignment="1">
      <alignment vertical="center"/>
    </xf>
    <xf numFmtId="0" fontId="28" fillId="0" borderId="11" xfId="0" applyFont="1" applyFill="1" applyBorder="1" applyAlignment="1" applyProtection="1">
      <alignment vertical="center" wrapText="1"/>
      <protection/>
    </xf>
    <xf numFmtId="0" fontId="28" fillId="0" borderId="0" xfId="0" applyFont="1" applyAlignment="1">
      <alignment/>
    </xf>
    <xf numFmtId="0" fontId="29" fillId="0" borderId="11" xfId="0" applyFont="1" applyFill="1" applyBorder="1" applyAlignment="1" applyProtection="1">
      <alignment vertical="center" wrapText="1"/>
      <protection/>
    </xf>
    <xf numFmtId="0" fontId="29" fillId="33" borderId="11" xfId="0" applyFont="1" applyFill="1" applyBorder="1" applyAlignment="1" applyProtection="1">
      <alignment vertical="center"/>
      <protection/>
    </xf>
    <xf numFmtId="0" fontId="29" fillId="33" borderId="11" xfId="0" applyFont="1" applyFill="1" applyBorder="1" applyAlignment="1" applyProtection="1">
      <alignment vertical="center" wrapText="1"/>
      <protection/>
    </xf>
    <xf numFmtId="4" fontId="10" fillId="41" borderId="11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 applyProtection="1">
      <alignment/>
      <protection/>
    </xf>
    <xf numFmtId="4" fontId="1" fillId="33" borderId="44" xfId="0" applyNumberFormat="1" applyFont="1" applyFill="1" applyBorder="1" applyAlignment="1" applyProtection="1">
      <alignment/>
      <protection/>
    </xf>
    <xf numFmtId="4" fontId="1" fillId="33" borderId="44" xfId="0" applyNumberFormat="1" applyFont="1" applyFill="1" applyBorder="1" applyAlignment="1" applyProtection="1">
      <alignment horizontal="center"/>
      <protection/>
    </xf>
    <xf numFmtId="4" fontId="0" fillId="0" borderId="44" xfId="0" applyNumberFormat="1" applyBorder="1" applyAlignment="1" applyProtection="1">
      <alignment/>
      <protection locked="0"/>
    </xf>
    <xf numFmtId="0" fontId="0" fillId="0" borderId="11" xfId="0" applyBorder="1" applyAlignment="1">
      <alignment/>
    </xf>
    <xf numFmtId="4" fontId="31" fillId="42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43" borderId="0" xfId="0" applyFont="1" applyFill="1" applyAlignment="1">
      <alignment vertical="center" wrapText="1"/>
    </xf>
    <xf numFmtId="0" fontId="9" fillId="43" borderId="0" xfId="0" applyFont="1" applyFill="1" applyAlignment="1">
      <alignment vertical="center" wrapText="1"/>
    </xf>
    <xf numFmtId="0" fontId="9" fillId="43" borderId="0" xfId="0" applyFont="1" applyFill="1" applyBorder="1" applyAlignment="1">
      <alignment vertical="center" wrapText="1"/>
    </xf>
    <xf numFmtId="0" fontId="7" fillId="43" borderId="45" xfId="0" applyFont="1" applyFill="1" applyBorder="1" applyAlignment="1" applyProtection="1">
      <alignment/>
      <protection/>
    </xf>
    <xf numFmtId="14" fontId="7" fillId="43" borderId="15" xfId="0" applyNumberFormat="1" applyFont="1" applyFill="1" applyBorder="1" applyAlignment="1" applyProtection="1">
      <alignment/>
      <protection/>
    </xf>
    <xf numFmtId="0" fontId="6" fillId="43" borderId="0" xfId="0" applyFont="1" applyFill="1" applyAlignment="1">
      <alignment vertical="center"/>
    </xf>
    <xf numFmtId="0" fontId="0" fillId="0" borderId="11" xfId="0" applyFont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vertical="center"/>
      <protection/>
    </xf>
    <xf numFmtId="0" fontId="0" fillId="39" borderId="11" xfId="0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46" xfId="0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9" fillId="43" borderId="47" xfId="0" applyFont="1" applyFill="1" applyBorder="1" applyAlignment="1">
      <alignment vertical="center" wrapText="1"/>
    </xf>
    <xf numFmtId="0" fontId="30" fillId="0" borderId="11" xfId="0" applyFont="1" applyBorder="1" applyAlignment="1" applyProtection="1">
      <alignment vertical="center" wrapText="1"/>
      <protection/>
    </xf>
    <xf numFmtId="0" fontId="50" fillId="0" borderId="48" xfId="0" applyFont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50" fillId="0" borderId="48" xfId="0" applyFont="1" applyBorder="1" applyAlignment="1">
      <alignment horizontal="center" vertical="center"/>
    </xf>
    <xf numFmtId="0" fontId="30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8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O20" sqref="O20"/>
    </sheetView>
  </sheetViews>
  <sheetFormatPr defaultColWidth="9.140625" defaultRowHeight="12.75"/>
  <cols>
    <col min="1" max="1" width="54.7109375" style="1" customWidth="1"/>
    <col min="2" max="2" width="16.140625" style="1" customWidth="1"/>
    <col min="3" max="3" width="11.140625" style="1" customWidth="1"/>
    <col min="4" max="4" width="10.140625" style="1" customWidth="1"/>
    <col min="5" max="5" width="13.28125" style="2" customWidth="1"/>
    <col min="6" max="6" width="19.00390625" style="1" hidden="1" customWidth="1"/>
    <col min="7" max="7" width="13.28125" style="2" hidden="1" customWidth="1"/>
    <col min="8" max="8" width="19.00390625" style="1" hidden="1" customWidth="1"/>
    <col min="9" max="9" width="13.28125" style="2" hidden="1" customWidth="1"/>
    <col min="10" max="10" width="19.00390625" style="1" hidden="1" customWidth="1"/>
    <col min="11" max="11" width="13.28125" style="2" hidden="1" customWidth="1"/>
    <col min="12" max="16384" width="9.140625" style="9" customWidth="1"/>
  </cols>
  <sheetData>
    <row r="1" spans="1:11" s="6" customFormat="1" ht="30" customHeight="1">
      <c r="A1" s="129" t="s">
        <v>77</v>
      </c>
      <c r="B1" s="127"/>
      <c r="C1" s="127"/>
      <c r="D1" s="127"/>
      <c r="E1" s="128"/>
      <c r="F1" s="16"/>
      <c r="G1" s="17"/>
      <c r="H1" s="16"/>
      <c r="I1" s="17"/>
      <c r="J1" s="16"/>
      <c r="K1" s="17"/>
    </row>
    <row r="2" spans="1:11" ht="13.5" thickBot="1">
      <c r="A2" s="36"/>
      <c r="B2" s="5"/>
      <c r="C2" s="5"/>
      <c r="D2" s="5"/>
      <c r="E2" s="19"/>
      <c r="F2" s="18"/>
      <c r="G2" s="19"/>
      <c r="H2" s="18"/>
      <c r="I2" s="19"/>
      <c r="J2" s="18"/>
      <c r="K2" s="19"/>
    </row>
    <row r="3" spans="1:11" ht="14.25" thickBot="1" thickTop="1">
      <c r="A3" s="37" t="s">
        <v>50</v>
      </c>
      <c r="B3" s="100">
        <f>IF(B12=0,0,B7/B12)</f>
        <v>0</v>
      </c>
      <c r="C3" s="100"/>
      <c r="D3" s="100"/>
      <c r="E3" s="101"/>
      <c r="F3" s="102">
        <f>IF(F12=0,0,F7/F12)</f>
        <v>0</v>
      </c>
      <c r="G3" s="101"/>
      <c r="H3" s="102">
        <f>IF(H12=0,0,H7/H12)</f>
        <v>0</v>
      </c>
      <c r="I3" s="101"/>
      <c r="J3" s="102">
        <f>IF(J12=0,0,J7/J12)</f>
        <v>0</v>
      </c>
      <c r="K3" s="101"/>
    </row>
    <row r="4" spans="1:11" ht="14.25" thickBot="1" thickTop="1">
      <c r="A4" s="37" t="s">
        <v>51</v>
      </c>
      <c r="B4" s="103">
        <f>IF(B12=0,0,B8/B12)</f>
        <v>0</v>
      </c>
      <c r="C4" s="103"/>
      <c r="D4" s="103"/>
      <c r="E4" s="104"/>
      <c r="F4" s="105">
        <f>IF(F12=0,0,F8/F12)</f>
        <v>0</v>
      </c>
      <c r="G4" s="104"/>
      <c r="H4" s="105">
        <f>IF(H12=0,0,H8/H12)</f>
        <v>0</v>
      </c>
      <c r="I4" s="104"/>
      <c r="J4" s="105">
        <f>IF(J12=0,0,J8/J12)</f>
        <v>0</v>
      </c>
      <c r="K4" s="104"/>
    </row>
    <row r="5" spans="1:11" ht="14.25" thickBot="1" thickTop="1">
      <c r="A5" s="93" t="s">
        <v>71</v>
      </c>
      <c r="B5" s="97">
        <f>IF(B12=0,0,B9/B12)</f>
        <v>0</v>
      </c>
      <c r="C5" s="98"/>
      <c r="D5" s="98"/>
      <c r="E5" s="99"/>
      <c r="F5" s="46"/>
      <c r="G5" s="47"/>
      <c r="H5" s="46"/>
      <c r="I5" s="47"/>
      <c r="J5" s="46"/>
      <c r="K5" s="47"/>
    </row>
    <row r="6" spans="1:11" ht="27" thickBot="1" thickTop="1">
      <c r="A6" s="37"/>
      <c r="B6" s="85" t="s">
        <v>56</v>
      </c>
      <c r="C6" s="45"/>
      <c r="D6" s="45"/>
      <c r="E6" s="45" t="s">
        <v>57</v>
      </c>
      <c r="F6" s="46"/>
      <c r="G6" s="47"/>
      <c r="H6" s="46"/>
      <c r="I6" s="47"/>
      <c r="J6" s="46"/>
      <c r="K6" s="47"/>
    </row>
    <row r="7" spans="1:11" ht="14.25" thickBot="1" thickTop="1">
      <c r="A7" s="37" t="s">
        <v>61</v>
      </c>
      <c r="B7" s="83">
        <f>B15+B21+B27+B33+B39+B45+B51+B57+B63+B69+B75+B81+B87+B93+B99+B105+B111+B117+B123+B129+B135+B141+B147+B153+B159+B165+B171+B177+B183+B189+B195+B201+B207+B213+B219+B231+B237+B243+B249+B255</f>
        <v>0</v>
      </c>
      <c r="C7" s="13"/>
      <c r="D7" s="13"/>
      <c r="E7" s="81">
        <f aca="true" t="shared" si="0" ref="E7:K8">E15+E21+E27+E33+E39+E45+E51+E57+E63+E69+E75+E81+E87+E93+E99+E105+E111+E117+E123+E129+E135+E141+E147+E153+E159+E165+E171+E177+E183+E189+E195+E201+E207+E213+E219+E231+E237+E243+E249+E255</f>
        <v>0</v>
      </c>
      <c r="F7" s="20">
        <f t="shared" si="0"/>
        <v>0</v>
      </c>
      <c r="G7" s="21">
        <f t="shared" si="0"/>
        <v>0</v>
      </c>
      <c r="H7" s="20">
        <f t="shared" si="0"/>
        <v>0</v>
      </c>
      <c r="I7" s="21">
        <f t="shared" si="0"/>
        <v>0</v>
      </c>
      <c r="J7" s="20">
        <f t="shared" si="0"/>
        <v>0</v>
      </c>
      <c r="K7" s="21">
        <f t="shared" si="0"/>
        <v>0</v>
      </c>
    </row>
    <row r="8" spans="1:11" ht="14.25" thickBot="1" thickTop="1">
      <c r="A8" s="37" t="s">
        <v>62</v>
      </c>
      <c r="B8" s="84">
        <f>B16+B22+B28+B34+B40+B46+B52+B58+B64+B70+B76+B82+B88+B94+B100+B106+B112+B118+B124+B130+B136+B142+B148+B154+B160+B166+B172+B178+B184+B190+B196+B202+B208+B214+B220+B232+B238+B244+B250+B256</f>
        <v>0</v>
      </c>
      <c r="C8" s="13"/>
      <c r="D8" s="13"/>
      <c r="E8" s="82">
        <f t="shared" si="0"/>
        <v>0</v>
      </c>
      <c r="F8" s="20">
        <f t="shared" si="0"/>
        <v>0</v>
      </c>
      <c r="G8" s="21">
        <f t="shared" si="0"/>
        <v>0</v>
      </c>
      <c r="H8" s="20">
        <f t="shared" si="0"/>
        <v>0</v>
      </c>
      <c r="I8" s="21">
        <f t="shared" si="0"/>
        <v>0</v>
      </c>
      <c r="J8" s="20">
        <f t="shared" si="0"/>
        <v>0</v>
      </c>
      <c r="K8" s="21">
        <f t="shared" si="0"/>
        <v>0</v>
      </c>
    </row>
    <row r="9" spans="1:11" ht="14.25" thickBot="1" thickTop="1">
      <c r="A9" s="92" t="s">
        <v>70</v>
      </c>
      <c r="B9" s="84">
        <v>0</v>
      </c>
      <c r="C9" s="13"/>
      <c r="D9" s="13"/>
      <c r="E9" s="82"/>
      <c r="F9" s="20"/>
      <c r="G9" s="21"/>
      <c r="H9" s="20"/>
      <c r="I9" s="21"/>
      <c r="J9" s="20"/>
      <c r="K9" s="21"/>
    </row>
    <row r="10" spans="1:11" ht="14.25" customHeight="1" thickBot="1" thickTop="1">
      <c r="A10" s="37" t="s">
        <v>6</v>
      </c>
      <c r="B10" s="84">
        <f aca="true" t="shared" si="1" ref="B10:K10">B17+B23+B29+B35+B41+B47+B53+B59+B65+B71+B77+B83+B89+B95+B101+B107+B113+B119+B125+B131+B137+B143+B149+B155+B161+B167+B173+B179+B185+B191+B197+B203+B209+B215+B221+B233+B239+B245+B251+B257</f>
        <v>0</v>
      </c>
      <c r="C10" s="13"/>
      <c r="D10" s="13"/>
      <c r="E10" s="82">
        <f t="shared" si="1"/>
        <v>0</v>
      </c>
      <c r="F10" s="20">
        <f t="shared" si="1"/>
        <v>0</v>
      </c>
      <c r="G10" s="21">
        <f t="shared" si="1"/>
        <v>0</v>
      </c>
      <c r="H10" s="20">
        <f t="shared" si="1"/>
        <v>0</v>
      </c>
      <c r="I10" s="21">
        <f t="shared" si="1"/>
        <v>0</v>
      </c>
      <c r="J10" s="20">
        <f t="shared" si="1"/>
        <v>0</v>
      </c>
      <c r="K10" s="21">
        <f t="shared" si="1"/>
        <v>0</v>
      </c>
    </row>
    <row r="11" spans="1:11" ht="14.25" customHeight="1" thickBot="1" thickTop="1">
      <c r="A11" s="48"/>
      <c r="B11" s="9"/>
      <c r="C11" s="9"/>
      <c r="D11" s="9"/>
      <c r="E11" s="9"/>
      <c r="F11" s="49"/>
      <c r="G11" s="50"/>
      <c r="H11" s="49"/>
      <c r="I11" s="50"/>
      <c r="J11" s="49"/>
      <c r="K11" s="50"/>
    </row>
    <row r="12" spans="1:11" ht="14.25" customHeight="1" thickBot="1" thickTop="1">
      <c r="A12" s="91" t="s">
        <v>63</v>
      </c>
      <c r="B12" s="86">
        <f>B7+B8</f>
        <v>0</v>
      </c>
      <c r="C12" s="86"/>
      <c r="D12" s="86"/>
      <c r="E12" s="87">
        <f>E7+E8</f>
        <v>0</v>
      </c>
      <c r="F12" s="22"/>
      <c r="G12" s="23"/>
      <c r="H12" s="22"/>
      <c r="I12" s="23"/>
      <c r="J12" s="22"/>
      <c r="K12" s="23"/>
    </row>
    <row r="13" spans="1:11" ht="32.25" customHeight="1" thickBot="1">
      <c r="A13" s="91"/>
      <c r="B13" s="79" t="s">
        <v>56</v>
      </c>
      <c r="C13" s="79" t="s">
        <v>67</v>
      </c>
      <c r="D13" s="79" t="s">
        <v>68</v>
      </c>
      <c r="E13" s="79" t="s">
        <v>69</v>
      </c>
      <c r="F13" s="68"/>
      <c r="G13" s="70"/>
      <c r="H13" s="69"/>
      <c r="I13" s="70"/>
      <c r="J13" s="69"/>
      <c r="K13" s="70"/>
    </row>
    <row r="14" spans="1:11" ht="16.5" customHeight="1">
      <c r="A14" s="88" t="s">
        <v>47</v>
      </c>
      <c r="B14" s="78"/>
      <c r="C14" s="89"/>
      <c r="D14" s="89"/>
      <c r="E14" s="90">
        <f>E18</f>
        <v>0</v>
      </c>
      <c r="F14" s="24"/>
      <c r="G14" s="25">
        <f>G18</f>
        <v>0</v>
      </c>
      <c r="H14" s="24"/>
      <c r="I14" s="25">
        <f>I18</f>
        <v>0</v>
      </c>
      <c r="J14" s="24"/>
      <c r="K14" s="25">
        <f>K18</f>
        <v>0</v>
      </c>
    </row>
    <row r="15" spans="1:11" ht="16.5" customHeight="1">
      <c r="A15" s="39" t="s">
        <v>61</v>
      </c>
      <c r="B15" s="64">
        <v>0</v>
      </c>
      <c r="C15" s="71">
        <v>0</v>
      </c>
      <c r="D15" s="71">
        <v>0</v>
      </c>
      <c r="E15" s="75">
        <f>B15*C15*D15</f>
        <v>0</v>
      </c>
      <c r="F15" s="26">
        <v>0</v>
      </c>
      <c r="G15" s="27">
        <f>F15*3*280</f>
        <v>0</v>
      </c>
      <c r="H15" s="26">
        <v>0</v>
      </c>
      <c r="I15" s="27">
        <f>H15*3*280</f>
        <v>0</v>
      </c>
      <c r="J15" s="26">
        <v>0</v>
      </c>
      <c r="K15" s="27">
        <f>J15*3*280</f>
        <v>0</v>
      </c>
    </row>
    <row r="16" spans="1:11" ht="16.5" customHeight="1">
      <c r="A16" s="39" t="s">
        <v>62</v>
      </c>
      <c r="B16" s="64">
        <v>0</v>
      </c>
      <c r="C16" s="71"/>
      <c r="D16" s="71"/>
      <c r="E16" s="75">
        <f>B16*C16*D16</f>
        <v>0</v>
      </c>
      <c r="F16" s="26">
        <v>0</v>
      </c>
      <c r="G16" s="27">
        <f>F16*3*280</f>
        <v>0</v>
      </c>
      <c r="H16" s="26">
        <v>0</v>
      </c>
      <c r="I16" s="27">
        <f>H16*3*280</f>
        <v>0</v>
      </c>
      <c r="J16" s="26">
        <v>0</v>
      </c>
      <c r="K16" s="27">
        <f>J16*3*280</f>
        <v>0</v>
      </c>
    </row>
    <row r="17" spans="1:11" ht="16.5" customHeight="1">
      <c r="A17" s="39" t="s">
        <v>6</v>
      </c>
      <c r="B17" s="64">
        <v>0</v>
      </c>
      <c r="C17" s="71"/>
      <c r="D17" s="71"/>
      <c r="E17" s="75">
        <f>B17*3*280</f>
        <v>0</v>
      </c>
      <c r="F17" s="26">
        <v>0</v>
      </c>
      <c r="G17" s="27">
        <f>F17*3*280</f>
        <v>0</v>
      </c>
      <c r="H17" s="26">
        <v>0</v>
      </c>
      <c r="I17" s="27">
        <f>H17*3*280</f>
        <v>0</v>
      </c>
      <c r="J17" s="26">
        <v>0</v>
      </c>
      <c r="K17" s="27">
        <f>J17*3*280</f>
        <v>0</v>
      </c>
    </row>
    <row r="18" spans="1:11" ht="16.5" customHeight="1">
      <c r="A18" s="40" t="s">
        <v>0</v>
      </c>
      <c r="B18" s="65">
        <f aca="true" t="shared" si="2" ref="B18:K18">SUM(B15:B17)</f>
        <v>0</v>
      </c>
      <c r="C18" s="4"/>
      <c r="D18" s="4"/>
      <c r="E18" s="76">
        <f t="shared" si="2"/>
        <v>0</v>
      </c>
      <c r="F18" s="28">
        <f t="shared" si="2"/>
        <v>0</v>
      </c>
      <c r="G18" s="29">
        <f t="shared" si="2"/>
        <v>0</v>
      </c>
      <c r="H18" s="28">
        <f t="shared" si="2"/>
        <v>0</v>
      </c>
      <c r="I18" s="29">
        <f t="shared" si="2"/>
        <v>0</v>
      </c>
      <c r="J18" s="28">
        <f t="shared" si="2"/>
        <v>0</v>
      </c>
      <c r="K18" s="29">
        <f t="shared" si="2"/>
        <v>0</v>
      </c>
    </row>
    <row r="19" spans="1:11" ht="16.5" customHeight="1">
      <c r="A19" s="41"/>
      <c r="B19" s="35"/>
      <c r="C19" s="7"/>
      <c r="D19" s="7"/>
      <c r="E19" s="44"/>
      <c r="F19" s="30"/>
      <c r="G19" s="31"/>
      <c r="H19" s="30"/>
      <c r="I19" s="31"/>
      <c r="J19" s="30"/>
      <c r="K19" s="31"/>
    </row>
    <row r="20" spans="1:11" ht="16.5" customHeight="1">
      <c r="A20" s="38" t="s">
        <v>46</v>
      </c>
      <c r="B20" s="63"/>
      <c r="C20" s="72"/>
      <c r="D20" s="72"/>
      <c r="E20" s="74">
        <f>E24</f>
        <v>0</v>
      </c>
      <c r="F20" s="24"/>
      <c r="G20" s="25">
        <f>G24</f>
        <v>0</v>
      </c>
      <c r="H20" s="24"/>
      <c r="I20" s="25">
        <f>I24</f>
        <v>0</v>
      </c>
      <c r="J20" s="24"/>
      <c r="K20" s="25">
        <f>K24</f>
        <v>0</v>
      </c>
    </row>
    <row r="21" spans="1:11" ht="16.5" customHeight="1">
      <c r="A21" s="39" t="s">
        <v>61</v>
      </c>
      <c r="B21" s="64">
        <v>0</v>
      </c>
      <c r="C21" s="71">
        <v>0</v>
      </c>
      <c r="D21" s="71">
        <v>0</v>
      </c>
      <c r="E21" s="75">
        <f>B21*C21*D21</f>
        <v>0</v>
      </c>
      <c r="F21" s="26">
        <v>0</v>
      </c>
      <c r="G21" s="27">
        <f>F21*3*280</f>
        <v>0</v>
      </c>
      <c r="H21" s="26">
        <v>0</v>
      </c>
      <c r="I21" s="27">
        <f>H21*3*280</f>
        <v>0</v>
      </c>
      <c r="J21" s="26">
        <v>0</v>
      </c>
      <c r="K21" s="27">
        <f>J21*3*280</f>
        <v>0</v>
      </c>
    </row>
    <row r="22" spans="1:11" ht="16.5" customHeight="1">
      <c r="A22" s="39" t="s">
        <v>62</v>
      </c>
      <c r="B22" s="64">
        <v>0</v>
      </c>
      <c r="C22" s="71"/>
      <c r="D22" s="71"/>
      <c r="E22" s="75">
        <f>B22*C22*D22</f>
        <v>0</v>
      </c>
      <c r="F22" s="26">
        <v>0</v>
      </c>
      <c r="G22" s="27">
        <f>F22*3*280</f>
        <v>0</v>
      </c>
      <c r="H22" s="26">
        <v>0</v>
      </c>
      <c r="I22" s="27">
        <f>H22*3*280</f>
        <v>0</v>
      </c>
      <c r="J22" s="26">
        <v>0</v>
      </c>
      <c r="K22" s="27">
        <f>J22*3*280</f>
        <v>0</v>
      </c>
    </row>
    <row r="23" spans="1:11" ht="16.5" customHeight="1">
      <c r="A23" s="39" t="s">
        <v>6</v>
      </c>
      <c r="B23" s="66">
        <v>0</v>
      </c>
      <c r="C23" s="73"/>
      <c r="D23" s="73"/>
      <c r="E23" s="75">
        <f>B23*3*280</f>
        <v>0</v>
      </c>
      <c r="F23" s="32">
        <v>0</v>
      </c>
      <c r="G23" s="27">
        <f>F23*3*280</f>
        <v>0</v>
      </c>
      <c r="H23" s="32">
        <v>0</v>
      </c>
      <c r="I23" s="27">
        <f>H23*3*280</f>
        <v>0</v>
      </c>
      <c r="J23" s="32">
        <v>0</v>
      </c>
      <c r="K23" s="27">
        <f>J23*3*280</f>
        <v>0</v>
      </c>
    </row>
    <row r="24" spans="1:11" ht="16.5" customHeight="1">
      <c r="A24" s="40" t="s">
        <v>0</v>
      </c>
      <c r="B24" s="65">
        <f aca="true" t="shared" si="3" ref="B24:K24">SUM(B21:B23)</f>
        <v>0</v>
      </c>
      <c r="C24" s="4"/>
      <c r="D24" s="4"/>
      <c r="E24" s="76">
        <f t="shared" si="3"/>
        <v>0</v>
      </c>
      <c r="F24" s="28">
        <f t="shared" si="3"/>
        <v>0</v>
      </c>
      <c r="G24" s="29">
        <f t="shared" si="3"/>
        <v>0</v>
      </c>
      <c r="H24" s="28">
        <f t="shared" si="3"/>
        <v>0</v>
      </c>
      <c r="I24" s="29">
        <f t="shared" si="3"/>
        <v>0</v>
      </c>
      <c r="J24" s="28">
        <f t="shared" si="3"/>
        <v>0</v>
      </c>
      <c r="K24" s="29">
        <f t="shared" si="3"/>
        <v>0</v>
      </c>
    </row>
    <row r="25" spans="1:11" ht="16.5" customHeight="1">
      <c r="A25" s="41"/>
      <c r="B25" s="35"/>
      <c r="C25" s="7"/>
      <c r="D25" s="7"/>
      <c r="E25" s="44"/>
      <c r="F25" s="30"/>
      <c r="G25" s="31"/>
      <c r="H25" s="30"/>
      <c r="I25" s="31"/>
      <c r="J25" s="30"/>
      <c r="K25" s="31"/>
    </row>
    <row r="26" spans="1:11" ht="16.5" customHeight="1">
      <c r="A26" s="38" t="s">
        <v>48</v>
      </c>
      <c r="B26" s="63"/>
      <c r="C26" s="72"/>
      <c r="D26" s="72"/>
      <c r="E26" s="74">
        <f>E30</f>
        <v>0</v>
      </c>
      <c r="F26" s="24"/>
      <c r="G26" s="25">
        <f>G30</f>
        <v>0</v>
      </c>
      <c r="H26" s="24"/>
      <c r="I26" s="25">
        <f>I30</f>
        <v>0</v>
      </c>
      <c r="J26" s="24"/>
      <c r="K26" s="25">
        <f>K30</f>
        <v>0</v>
      </c>
    </row>
    <row r="27" spans="1:11" ht="16.5" customHeight="1">
      <c r="A27" s="39" t="s">
        <v>61</v>
      </c>
      <c r="B27" s="64">
        <v>0</v>
      </c>
      <c r="C27" s="71"/>
      <c r="D27" s="71"/>
      <c r="E27" s="75">
        <f>B27*C27*D27</f>
        <v>0</v>
      </c>
      <c r="F27" s="26">
        <v>0</v>
      </c>
      <c r="G27" s="27">
        <f>F27*3*280</f>
        <v>0</v>
      </c>
      <c r="H27" s="26">
        <v>0</v>
      </c>
      <c r="I27" s="27">
        <f>H27*3*280</f>
        <v>0</v>
      </c>
      <c r="J27" s="26">
        <v>0</v>
      </c>
      <c r="K27" s="27">
        <f>J27*3*280</f>
        <v>0</v>
      </c>
    </row>
    <row r="28" spans="1:11" ht="16.5" customHeight="1">
      <c r="A28" s="39" t="s">
        <v>62</v>
      </c>
      <c r="B28" s="64">
        <v>0</v>
      </c>
      <c r="C28" s="71"/>
      <c r="D28" s="71"/>
      <c r="E28" s="75">
        <f>B28*C28*D28</f>
        <v>0</v>
      </c>
      <c r="F28" s="26">
        <v>0</v>
      </c>
      <c r="G28" s="27">
        <f>F28*3*280</f>
        <v>0</v>
      </c>
      <c r="H28" s="26">
        <v>0</v>
      </c>
      <c r="I28" s="27">
        <f>H28*3*280</f>
        <v>0</v>
      </c>
      <c r="J28" s="26">
        <v>0</v>
      </c>
      <c r="K28" s="27">
        <f>J28*3*280</f>
        <v>0</v>
      </c>
    </row>
    <row r="29" spans="1:11" ht="16.5" customHeight="1">
      <c r="A29" s="39" t="s">
        <v>6</v>
      </c>
      <c r="B29" s="66">
        <v>0</v>
      </c>
      <c r="C29" s="73"/>
      <c r="D29" s="73"/>
      <c r="E29" s="75">
        <f>B29*3*280</f>
        <v>0</v>
      </c>
      <c r="F29" s="32">
        <v>0</v>
      </c>
      <c r="G29" s="27">
        <f>F29*3*280</f>
        <v>0</v>
      </c>
      <c r="H29" s="32">
        <v>0</v>
      </c>
      <c r="I29" s="27">
        <f>H29*3*280</f>
        <v>0</v>
      </c>
      <c r="J29" s="32">
        <v>0</v>
      </c>
      <c r="K29" s="27">
        <f>J29*3*280</f>
        <v>0</v>
      </c>
    </row>
    <row r="30" spans="1:11" ht="16.5" customHeight="1">
      <c r="A30" s="40" t="s">
        <v>0</v>
      </c>
      <c r="B30" s="65">
        <f aca="true" t="shared" si="4" ref="B30:K30">SUM(B27:B29)</f>
        <v>0</v>
      </c>
      <c r="C30" s="4"/>
      <c r="D30" s="4"/>
      <c r="E30" s="76">
        <f t="shared" si="4"/>
        <v>0</v>
      </c>
      <c r="F30" s="28">
        <f t="shared" si="4"/>
        <v>0</v>
      </c>
      <c r="G30" s="29">
        <f t="shared" si="4"/>
        <v>0</v>
      </c>
      <c r="H30" s="28">
        <f t="shared" si="4"/>
        <v>0</v>
      </c>
      <c r="I30" s="29">
        <f t="shared" si="4"/>
        <v>0</v>
      </c>
      <c r="J30" s="28">
        <f t="shared" si="4"/>
        <v>0</v>
      </c>
      <c r="K30" s="29">
        <f t="shared" si="4"/>
        <v>0</v>
      </c>
    </row>
    <row r="31" spans="1:11" ht="16.5" customHeight="1">
      <c r="A31" s="41"/>
      <c r="B31" s="35"/>
      <c r="C31" s="7"/>
      <c r="D31" s="7"/>
      <c r="E31" s="44"/>
      <c r="F31" s="30"/>
      <c r="G31" s="31"/>
      <c r="H31" s="30"/>
      <c r="I31" s="31"/>
      <c r="J31" s="30"/>
      <c r="K31" s="31"/>
    </row>
    <row r="32" spans="1:11" ht="16.5" customHeight="1">
      <c r="A32" s="38" t="s">
        <v>49</v>
      </c>
      <c r="B32" s="63"/>
      <c r="C32" s="72"/>
      <c r="D32" s="72"/>
      <c r="E32" s="74">
        <f>E36</f>
        <v>0</v>
      </c>
      <c r="F32" s="24"/>
      <c r="G32" s="25">
        <f>G36</f>
        <v>0</v>
      </c>
      <c r="H32" s="24"/>
      <c r="I32" s="25">
        <f>I36</f>
        <v>0</v>
      </c>
      <c r="J32" s="24"/>
      <c r="K32" s="25">
        <f>K36</f>
        <v>0</v>
      </c>
    </row>
    <row r="33" spans="1:11" ht="16.5" customHeight="1">
      <c r="A33" s="39" t="s">
        <v>61</v>
      </c>
      <c r="B33" s="64">
        <v>0</v>
      </c>
      <c r="C33" s="71"/>
      <c r="D33" s="71"/>
      <c r="E33" s="75">
        <f>B33*C33*D33</f>
        <v>0</v>
      </c>
      <c r="F33" s="26">
        <v>0</v>
      </c>
      <c r="G33" s="27">
        <f>F33*3*280</f>
        <v>0</v>
      </c>
      <c r="H33" s="26">
        <v>0</v>
      </c>
      <c r="I33" s="27">
        <f>H33*3*280</f>
        <v>0</v>
      </c>
      <c r="J33" s="26">
        <v>0</v>
      </c>
      <c r="K33" s="27">
        <f>J33*3*280</f>
        <v>0</v>
      </c>
    </row>
    <row r="34" spans="1:11" ht="16.5" customHeight="1">
      <c r="A34" s="39" t="s">
        <v>62</v>
      </c>
      <c r="B34" s="64">
        <v>0</v>
      </c>
      <c r="C34" s="71"/>
      <c r="D34" s="71"/>
      <c r="E34" s="75">
        <f>B34*C34*D34</f>
        <v>0</v>
      </c>
      <c r="F34" s="26">
        <v>0</v>
      </c>
      <c r="G34" s="27">
        <f>F34*3*280</f>
        <v>0</v>
      </c>
      <c r="H34" s="26">
        <v>0</v>
      </c>
      <c r="I34" s="27">
        <f>H34*3*280</f>
        <v>0</v>
      </c>
      <c r="J34" s="26">
        <v>0</v>
      </c>
      <c r="K34" s="27">
        <f>J34*3*280</f>
        <v>0</v>
      </c>
    </row>
    <row r="35" spans="1:11" ht="16.5" customHeight="1">
      <c r="A35" s="39" t="s">
        <v>6</v>
      </c>
      <c r="B35" s="66">
        <v>0</v>
      </c>
      <c r="C35" s="73"/>
      <c r="D35" s="73"/>
      <c r="E35" s="75">
        <f>B35*3*280</f>
        <v>0</v>
      </c>
      <c r="F35" s="32">
        <v>0</v>
      </c>
      <c r="G35" s="27">
        <f>F35*3*280</f>
        <v>0</v>
      </c>
      <c r="H35" s="32">
        <v>0</v>
      </c>
      <c r="I35" s="27">
        <f>H35*3*280</f>
        <v>0</v>
      </c>
      <c r="J35" s="32">
        <v>0</v>
      </c>
      <c r="K35" s="27">
        <f>J35*3*280</f>
        <v>0</v>
      </c>
    </row>
    <row r="36" spans="1:11" ht="16.5" customHeight="1">
      <c r="A36" s="40" t="s">
        <v>0</v>
      </c>
      <c r="B36" s="65">
        <f aca="true" t="shared" si="5" ref="B36:K36">SUM(B33:B35)</f>
        <v>0</v>
      </c>
      <c r="C36" s="4"/>
      <c r="D36" s="4"/>
      <c r="E36" s="76">
        <f t="shared" si="5"/>
        <v>0</v>
      </c>
      <c r="F36" s="28">
        <f t="shared" si="5"/>
        <v>0</v>
      </c>
      <c r="G36" s="29">
        <f t="shared" si="5"/>
        <v>0</v>
      </c>
      <c r="H36" s="28">
        <f t="shared" si="5"/>
        <v>0</v>
      </c>
      <c r="I36" s="29">
        <f t="shared" si="5"/>
        <v>0</v>
      </c>
      <c r="J36" s="28">
        <f t="shared" si="5"/>
        <v>0</v>
      </c>
      <c r="K36" s="29">
        <f t="shared" si="5"/>
        <v>0</v>
      </c>
    </row>
    <row r="37" spans="1:11" ht="16.5" customHeight="1">
      <c r="A37" s="41"/>
      <c r="B37" s="35"/>
      <c r="C37" s="7"/>
      <c r="D37" s="7"/>
      <c r="E37" s="44"/>
      <c r="F37" s="30"/>
      <c r="G37" s="31"/>
      <c r="H37" s="30"/>
      <c r="I37" s="31"/>
      <c r="J37" s="30"/>
      <c r="K37" s="31"/>
    </row>
    <row r="38" spans="1:11" ht="16.5" customHeight="1">
      <c r="A38" s="38" t="s">
        <v>45</v>
      </c>
      <c r="B38" s="63"/>
      <c r="C38" s="72"/>
      <c r="D38" s="72"/>
      <c r="E38" s="74">
        <f>E42</f>
        <v>0</v>
      </c>
      <c r="F38" s="24"/>
      <c r="G38" s="25">
        <f>G42</f>
        <v>0</v>
      </c>
      <c r="H38" s="24"/>
      <c r="I38" s="25">
        <f>I42</f>
        <v>0</v>
      </c>
      <c r="J38" s="24"/>
      <c r="K38" s="25">
        <f>K42</f>
        <v>0</v>
      </c>
    </row>
    <row r="39" spans="1:11" ht="16.5" customHeight="1">
      <c r="A39" s="39" t="s">
        <v>61</v>
      </c>
      <c r="B39" s="64">
        <v>0</v>
      </c>
      <c r="C39" s="71"/>
      <c r="D39" s="71"/>
      <c r="E39" s="75">
        <f>B39*C39*D39</f>
        <v>0</v>
      </c>
      <c r="F39" s="26">
        <v>0</v>
      </c>
      <c r="G39" s="27">
        <f>F39*3*280</f>
        <v>0</v>
      </c>
      <c r="H39" s="26">
        <v>0</v>
      </c>
      <c r="I39" s="27">
        <f>H39*3*280</f>
        <v>0</v>
      </c>
      <c r="J39" s="26">
        <v>0</v>
      </c>
      <c r="K39" s="27">
        <f>J39*3*280</f>
        <v>0</v>
      </c>
    </row>
    <row r="40" spans="1:11" ht="16.5" customHeight="1">
      <c r="A40" s="39" t="s">
        <v>62</v>
      </c>
      <c r="B40" s="64">
        <v>0</v>
      </c>
      <c r="C40" s="71"/>
      <c r="D40" s="71"/>
      <c r="E40" s="75">
        <f>B40*C40*D40</f>
        <v>0</v>
      </c>
      <c r="F40" s="26">
        <v>0</v>
      </c>
      <c r="G40" s="27">
        <f>F40*3*280</f>
        <v>0</v>
      </c>
      <c r="H40" s="26">
        <v>0</v>
      </c>
      <c r="I40" s="27">
        <f>H40*3*280</f>
        <v>0</v>
      </c>
      <c r="J40" s="26">
        <v>0</v>
      </c>
      <c r="K40" s="27">
        <f>J40*3*280</f>
        <v>0</v>
      </c>
    </row>
    <row r="41" spans="1:11" ht="16.5" customHeight="1">
      <c r="A41" s="39" t="s">
        <v>6</v>
      </c>
      <c r="B41" s="64">
        <v>0</v>
      </c>
      <c r="C41" s="71"/>
      <c r="D41" s="71"/>
      <c r="E41" s="75">
        <f>B41*3*280</f>
        <v>0</v>
      </c>
      <c r="F41" s="26">
        <v>0</v>
      </c>
      <c r="G41" s="27">
        <f>F41*3*280</f>
        <v>0</v>
      </c>
      <c r="H41" s="26">
        <v>0</v>
      </c>
      <c r="I41" s="27">
        <f>H41*3*280</f>
        <v>0</v>
      </c>
      <c r="J41" s="26">
        <v>0</v>
      </c>
      <c r="K41" s="27">
        <f>J41*3*280</f>
        <v>0</v>
      </c>
    </row>
    <row r="42" spans="1:11" ht="16.5" customHeight="1">
      <c r="A42" s="40" t="s">
        <v>0</v>
      </c>
      <c r="B42" s="65">
        <f aca="true" t="shared" si="6" ref="B42:K42">SUM(B39:B41)</f>
        <v>0</v>
      </c>
      <c r="C42" s="4"/>
      <c r="D42" s="4"/>
      <c r="E42" s="76">
        <f t="shared" si="6"/>
        <v>0</v>
      </c>
      <c r="F42" s="28">
        <f t="shared" si="6"/>
        <v>0</v>
      </c>
      <c r="G42" s="29">
        <f t="shared" si="6"/>
        <v>0</v>
      </c>
      <c r="H42" s="28">
        <f t="shared" si="6"/>
        <v>0</v>
      </c>
      <c r="I42" s="29">
        <f t="shared" si="6"/>
        <v>0</v>
      </c>
      <c r="J42" s="28">
        <f t="shared" si="6"/>
        <v>0</v>
      </c>
      <c r="K42" s="29">
        <f t="shared" si="6"/>
        <v>0</v>
      </c>
    </row>
    <row r="43" spans="1:11" ht="16.5" customHeight="1">
      <c r="A43" s="41"/>
      <c r="B43" s="35"/>
      <c r="C43" s="7"/>
      <c r="D43" s="7"/>
      <c r="E43" s="44"/>
      <c r="F43" s="30"/>
      <c r="G43" s="31"/>
      <c r="H43" s="30"/>
      <c r="I43" s="31"/>
      <c r="J43" s="30"/>
      <c r="K43" s="31"/>
    </row>
    <row r="44" spans="1:11" ht="16.5" customHeight="1">
      <c r="A44" s="42" t="s">
        <v>44</v>
      </c>
      <c r="B44" s="63"/>
      <c r="C44" s="72"/>
      <c r="D44" s="72"/>
      <c r="E44" s="74">
        <f>E48</f>
        <v>0</v>
      </c>
      <c r="F44" s="24"/>
      <c r="G44" s="25">
        <f>G48</f>
        <v>0</v>
      </c>
      <c r="H44" s="24"/>
      <c r="I44" s="25">
        <f>I48</f>
        <v>0</v>
      </c>
      <c r="J44" s="24"/>
      <c r="K44" s="25">
        <f>K48</f>
        <v>0</v>
      </c>
    </row>
    <row r="45" spans="1:11" ht="16.5" customHeight="1">
      <c r="A45" s="39" t="s">
        <v>61</v>
      </c>
      <c r="B45" s="64">
        <v>0</v>
      </c>
      <c r="C45" s="71"/>
      <c r="D45" s="71"/>
      <c r="E45" s="75">
        <f>B45*C45*D45</f>
        <v>0</v>
      </c>
      <c r="F45" s="26">
        <v>0</v>
      </c>
      <c r="G45" s="27">
        <f>F45*3*280</f>
        <v>0</v>
      </c>
      <c r="H45" s="26">
        <v>0</v>
      </c>
      <c r="I45" s="27">
        <f>H45*3*280</f>
        <v>0</v>
      </c>
      <c r="J45" s="26">
        <v>0</v>
      </c>
      <c r="K45" s="27">
        <f>J45*3*280</f>
        <v>0</v>
      </c>
    </row>
    <row r="46" spans="1:11" ht="16.5" customHeight="1">
      <c r="A46" s="39" t="s">
        <v>62</v>
      </c>
      <c r="B46" s="64">
        <v>0</v>
      </c>
      <c r="C46" s="71"/>
      <c r="D46" s="71"/>
      <c r="E46" s="75">
        <f>B46*C46*D46</f>
        <v>0</v>
      </c>
      <c r="F46" s="26">
        <v>0</v>
      </c>
      <c r="G46" s="27">
        <f>F46*3*280</f>
        <v>0</v>
      </c>
      <c r="H46" s="26">
        <v>0</v>
      </c>
      <c r="I46" s="27">
        <f>H46*3*280</f>
        <v>0</v>
      </c>
      <c r="J46" s="26">
        <v>0</v>
      </c>
      <c r="K46" s="27">
        <f>J46*3*280</f>
        <v>0</v>
      </c>
    </row>
    <row r="47" spans="1:11" ht="16.5" customHeight="1">
      <c r="A47" s="39" t="s">
        <v>6</v>
      </c>
      <c r="B47" s="66">
        <v>0</v>
      </c>
      <c r="C47" s="73"/>
      <c r="D47" s="73"/>
      <c r="E47" s="75">
        <f>B47*3*280</f>
        <v>0</v>
      </c>
      <c r="F47" s="32">
        <v>0</v>
      </c>
      <c r="G47" s="27">
        <f>F47*3*280</f>
        <v>0</v>
      </c>
      <c r="H47" s="32">
        <v>0</v>
      </c>
      <c r="I47" s="27">
        <f>H47*3*280</f>
        <v>0</v>
      </c>
      <c r="J47" s="32">
        <v>0</v>
      </c>
      <c r="K47" s="27">
        <f>J47*3*280</f>
        <v>0</v>
      </c>
    </row>
    <row r="48" spans="1:11" ht="16.5" customHeight="1">
      <c r="A48" s="40" t="s">
        <v>0</v>
      </c>
      <c r="B48" s="65">
        <f aca="true" t="shared" si="7" ref="B48:K48">SUM(B45:B47)</f>
        <v>0</v>
      </c>
      <c r="C48" s="4"/>
      <c r="D48" s="4"/>
      <c r="E48" s="76">
        <f t="shared" si="7"/>
        <v>0</v>
      </c>
      <c r="F48" s="28">
        <f t="shared" si="7"/>
        <v>0</v>
      </c>
      <c r="G48" s="29">
        <f t="shared" si="7"/>
        <v>0</v>
      </c>
      <c r="H48" s="28">
        <f t="shared" si="7"/>
        <v>0</v>
      </c>
      <c r="I48" s="29">
        <f t="shared" si="7"/>
        <v>0</v>
      </c>
      <c r="J48" s="28">
        <f t="shared" si="7"/>
        <v>0</v>
      </c>
      <c r="K48" s="29">
        <f t="shared" si="7"/>
        <v>0</v>
      </c>
    </row>
    <row r="49" spans="1:11" ht="16.5" customHeight="1">
      <c r="A49" s="41"/>
      <c r="B49" s="35"/>
      <c r="C49" s="7"/>
      <c r="D49" s="7"/>
      <c r="E49" s="44"/>
      <c r="F49" s="30"/>
      <c r="G49" s="31"/>
      <c r="H49" s="30"/>
      <c r="I49" s="31"/>
      <c r="J49" s="30"/>
      <c r="K49" s="31"/>
    </row>
    <row r="50" spans="1:11" ht="16.5" customHeight="1">
      <c r="A50" s="42" t="s">
        <v>9</v>
      </c>
      <c r="B50" s="63"/>
      <c r="C50" s="72"/>
      <c r="D50" s="72"/>
      <c r="E50" s="74">
        <f>E54</f>
        <v>0</v>
      </c>
      <c r="F50" s="24"/>
      <c r="G50" s="25">
        <f>G54</f>
        <v>0</v>
      </c>
      <c r="H50" s="24"/>
      <c r="I50" s="25">
        <f>I54</f>
        <v>0</v>
      </c>
      <c r="J50" s="24"/>
      <c r="K50" s="25">
        <f>K54</f>
        <v>0</v>
      </c>
    </row>
    <row r="51" spans="1:11" ht="16.5" customHeight="1">
      <c r="A51" s="39" t="s">
        <v>61</v>
      </c>
      <c r="B51" s="64">
        <v>0</v>
      </c>
      <c r="C51" s="71"/>
      <c r="D51" s="71"/>
      <c r="E51" s="75">
        <f>B51*C51*D51</f>
        <v>0</v>
      </c>
      <c r="F51" s="26">
        <v>0</v>
      </c>
      <c r="G51" s="27">
        <f>F51*3*280</f>
        <v>0</v>
      </c>
      <c r="H51" s="26">
        <v>0</v>
      </c>
      <c r="I51" s="27">
        <f>H51*3*280</f>
        <v>0</v>
      </c>
      <c r="J51" s="26">
        <v>0</v>
      </c>
      <c r="K51" s="27">
        <f>J51*3*280</f>
        <v>0</v>
      </c>
    </row>
    <row r="52" spans="1:11" ht="16.5" customHeight="1">
      <c r="A52" s="39" t="s">
        <v>62</v>
      </c>
      <c r="B52" s="64">
        <v>0</v>
      </c>
      <c r="C52" s="71"/>
      <c r="D52" s="71"/>
      <c r="E52" s="75">
        <f>B52*C52*D52</f>
        <v>0</v>
      </c>
      <c r="F52" s="26">
        <v>0</v>
      </c>
      <c r="G52" s="27">
        <f>F52*3*280</f>
        <v>0</v>
      </c>
      <c r="H52" s="26">
        <v>0</v>
      </c>
      <c r="I52" s="27">
        <f>H52*3*280</f>
        <v>0</v>
      </c>
      <c r="J52" s="26">
        <v>0</v>
      </c>
      <c r="K52" s="27">
        <f>J52*3*280</f>
        <v>0</v>
      </c>
    </row>
    <row r="53" spans="1:11" ht="16.5" customHeight="1">
      <c r="A53" s="39" t="s">
        <v>6</v>
      </c>
      <c r="B53" s="66">
        <v>0</v>
      </c>
      <c r="C53" s="73"/>
      <c r="D53" s="73"/>
      <c r="E53" s="75">
        <f>B53*3*280</f>
        <v>0</v>
      </c>
      <c r="F53" s="32">
        <v>0</v>
      </c>
      <c r="G53" s="27">
        <f>F53*3*280</f>
        <v>0</v>
      </c>
      <c r="H53" s="32">
        <v>0</v>
      </c>
      <c r="I53" s="27">
        <f>H53*3*280</f>
        <v>0</v>
      </c>
      <c r="J53" s="32">
        <v>0</v>
      </c>
      <c r="K53" s="27">
        <f>J53*3*280</f>
        <v>0</v>
      </c>
    </row>
    <row r="54" spans="1:11" ht="16.5" customHeight="1">
      <c r="A54" s="40" t="s">
        <v>0</v>
      </c>
      <c r="B54" s="65">
        <f aca="true" t="shared" si="8" ref="B54:K54">SUM(B51:B53)</f>
        <v>0</v>
      </c>
      <c r="C54" s="4"/>
      <c r="D54" s="4"/>
      <c r="E54" s="76">
        <f t="shared" si="8"/>
        <v>0</v>
      </c>
      <c r="F54" s="28">
        <f t="shared" si="8"/>
        <v>0</v>
      </c>
      <c r="G54" s="29">
        <f t="shared" si="8"/>
        <v>0</v>
      </c>
      <c r="H54" s="28">
        <f t="shared" si="8"/>
        <v>0</v>
      </c>
      <c r="I54" s="29">
        <f t="shared" si="8"/>
        <v>0</v>
      </c>
      <c r="J54" s="28">
        <f t="shared" si="8"/>
        <v>0</v>
      </c>
      <c r="K54" s="29">
        <f t="shared" si="8"/>
        <v>0</v>
      </c>
    </row>
    <row r="55" spans="1:11" ht="16.5" customHeight="1">
      <c r="A55" s="41"/>
      <c r="B55" s="35"/>
      <c r="C55" s="7"/>
      <c r="D55" s="7"/>
      <c r="E55" s="44"/>
      <c r="F55" s="30"/>
      <c r="G55" s="31"/>
      <c r="H55" s="30"/>
      <c r="I55" s="31"/>
      <c r="J55" s="30"/>
      <c r="K55" s="31"/>
    </row>
    <row r="56" spans="1:11" ht="16.5" customHeight="1">
      <c r="A56" s="42" t="s">
        <v>10</v>
      </c>
      <c r="B56" s="63"/>
      <c r="C56" s="72"/>
      <c r="D56" s="72"/>
      <c r="E56" s="74">
        <f>E60</f>
        <v>0</v>
      </c>
      <c r="F56" s="24"/>
      <c r="G56" s="25">
        <f>G60</f>
        <v>0</v>
      </c>
      <c r="H56" s="24"/>
      <c r="I56" s="25">
        <f>I60</f>
        <v>0</v>
      </c>
      <c r="J56" s="24"/>
      <c r="K56" s="25">
        <f>K60</f>
        <v>0</v>
      </c>
    </row>
    <row r="57" spans="1:11" ht="16.5" customHeight="1">
      <c r="A57" s="39" t="s">
        <v>61</v>
      </c>
      <c r="B57" s="64">
        <v>0</v>
      </c>
      <c r="C57" s="71"/>
      <c r="D57" s="71"/>
      <c r="E57" s="75">
        <f>B57*C57*D57</f>
        <v>0</v>
      </c>
      <c r="F57" s="26">
        <v>0</v>
      </c>
      <c r="G57" s="27">
        <f>F57*3*280</f>
        <v>0</v>
      </c>
      <c r="H57" s="26">
        <v>0</v>
      </c>
      <c r="I57" s="27">
        <f>H57*3*280</f>
        <v>0</v>
      </c>
      <c r="J57" s="26">
        <v>0</v>
      </c>
      <c r="K57" s="27">
        <f>J57*3*280</f>
        <v>0</v>
      </c>
    </row>
    <row r="58" spans="1:11" ht="16.5" customHeight="1">
      <c r="A58" s="39" t="s">
        <v>62</v>
      </c>
      <c r="B58" s="64">
        <v>0</v>
      </c>
      <c r="C58" s="71"/>
      <c r="D58" s="71"/>
      <c r="E58" s="75">
        <f>B58*C58*D58</f>
        <v>0</v>
      </c>
      <c r="F58" s="26">
        <v>0</v>
      </c>
      <c r="G58" s="27">
        <f>F58*3*280</f>
        <v>0</v>
      </c>
      <c r="H58" s="26">
        <v>0</v>
      </c>
      <c r="I58" s="27">
        <f>H58*3*280</f>
        <v>0</v>
      </c>
      <c r="J58" s="26">
        <v>0</v>
      </c>
      <c r="K58" s="27">
        <f>J58*3*280</f>
        <v>0</v>
      </c>
    </row>
    <row r="59" spans="1:11" ht="16.5" customHeight="1">
      <c r="A59" s="39" t="s">
        <v>6</v>
      </c>
      <c r="B59" s="66">
        <v>0</v>
      </c>
      <c r="C59" s="73"/>
      <c r="D59" s="73"/>
      <c r="E59" s="75">
        <f>B59*3*280</f>
        <v>0</v>
      </c>
      <c r="F59" s="32">
        <v>0</v>
      </c>
      <c r="G59" s="27">
        <f>F59*3*280</f>
        <v>0</v>
      </c>
      <c r="H59" s="32">
        <v>0</v>
      </c>
      <c r="I59" s="27">
        <f>H59*3*280</f>
        <v>0</v>
      </c>
      <c r="J59" s="32">
        <v>0</v>
      </c>
      <c r="K59" s="27">
        <f>J59*3*280</f>
        <v>0</v>
      </c>
    </row>
    <row r="60" spans="1:11" ht="16.5" customHeight="1">
      <c r="A60" s="40" t="s">
        <v>0</v>
      </c>
      <c r="B60" s="65">
        <f aca="true" t="shared" si="9" ref="B60:K60">SUM(B57:B59)</f>
        <v>0</v>
      </c>
      <c r="C60" s="4"/>
      <c r="D60" s="4"/>
      <c r="E60" s="76">
        <f t="shared" si="9"/>
        <v>0</v>
      </c>
      <c r="F60" s="28">
        <f t="shared" si="9"/>
        <v>0</v>
      </c>
      <c r="G60" s="29">
        <f t="shared" si="9"/>
        <v>0</v>
      </c>
      <c r="H60" s="28">
        <f t="shared" si="9"/>
        <v>0</v>
      </c>
      <c r="I60" s="29">
        <f t="shared" si="9"/>
        <v>0</v>
      </c>
      <c r="J60" s="28">
        <f t="shared" si="9"/>
        <v>0</v>
      </c>
      <c r="K60" s="29">
        <f t="shared" si="9"/>
        <v>0</v>
      </c>
    </row>
    <row r="61" spans="1:11" ht="16.5" customHeight="1">
      <c r="A61" s="41"/>
      <c r="B61" s="35"/>
      <c r="C61" s="7"/>
      <c r="D61" s="7"/>
      <c r="E61" s="44"/>
      <c r="F61" s="30"/>
      <c r="G61" s="31"/>
      <c r="H61" s="30"/>
      <c r="I61" s="31"/>
      <c r="J61" s="30"/>
      <c r="K61" s="31"/>
    </row>
    <row r="62" spans="1:11" ht="16.5" customHeight="1">
      <c r="A62" s="42" t="s">
        <v>11</v>
      </c>
      <c r="B62" s="63"/>
      <c r="C62" s="72"/>
      <c r="D62" s="72"/>
      <c r="E62" s="74">
        <f>E66</f>
        <v>0</v>
      </c>
      <c r="F62" s="24"/>
      <c r="G62" s="25">
        <f>G66</f>
        <v>0</v>
      </c>
      <c r="H62" s="24"/>
      <c r="I62" s="25">
        <f>I66</f>
        <v>0</v>
      </c>
      <c r="J62" s="24"/>
      <c r="K62" s="25">
        <f>K66</f>
        <v>0</v>
      </c>
    </row>
    <row r="63" spans="1:11" ht="16.5" customHeight="1">
      <c r="A63" s="39" t="s">
        <v>61</v>
      </c>
      <c r="B63" s="64">
        <v>0</v>
      </c>
      <c r="C63" s="71"/>
      <c r="D63" s="71"/>
      <c r="E63" s="75">
        <f>B63*C63*D63</f>
        <v>0</v>
      </c>
      <c r="F63" s="26">
        <v>0</v>
      </c>
      <c r="G63" s="27">
        <f>F63*3*280</f>
        <v>0</v>
      </c>
      <c r="H63" s="26">
        <v>0</v>
      </c>
      <c r="I63" s="27">
        <f>H63*3*280</f>
        <v>0</v>
      </c>
      <c r="J63" s="26">
        <v>0</v>
      </c>
      <c r="K63" s="27">
        <f>J63*3*280</f>
        <v>0</v>
      </c>
    </row>
    <row r="64" spans="1:11" ht="16.5" customHeight="1">
      <c r="A64" s="39" t="s">
        <v>62</v>
      </c>
      <c r="B64" s="64">
        <v>0</v>
      </c>
      <c r="C64" s="71"/>
      <c r="D64" s="71"/>
      <c r="E64" s="75">
        <f>B64*C64*D64</f>
        <v>0</v>
      </c>
      <c r="F64" s="26">
        <v>0</v>
      </c>
      <c r="G64" s="27">
        <f>F64*3*280</f>
        <v>0</v>
      </c>
      <c r="H64" s="26">
        <v>0</v>
      </c>
      <c r="I64" s="27">
        <f>H64*3*280</f>
        <v>0</v>
      </c>
      <c r="J64" s="26">
        <v>0</v>
      </c>
      <c r="K64" s="27">
        <f>J64*3*280</f>
        <v>0</v>
      </c>
    </row>
    <row r="65" spans="1:11" ht="16.5" customHeight="1">
      <c r="A65" s="39" t="s">
        <v>6</v>
      </c>
      <c r="B65" s="64">
        <v>0</v>
      </c>
      <c r="C65" s="71"/>
      <c r="D65" s="71"/>
      <c r="E65" s="75">
        <f>B65*3*280</f>
        <v>0</v>
      </c>
      <c r="F65" s="26">
        <v>0</v>
      </c>
      <c r="G65" s="27">
        <f>F65*3*280</f>
        <v>0</v>
      </c>
      <c r="H65" s="26">
        <v>0</v>
      </c>
      <c r="I65" s="27">
        <f>H65*3*280</f>
        <v>0</v>
      </c>
      <c r="J65" s="26">
        <v>0</v>
      </c>
      <c r="K65" s="27">
        <f>J65*3*280</f>
        <v>0</v>
      </c>
    </row>
    <row r="66" spans="1:11" ht="16.5" customHeight="1">
      <c r="A66" s="40" t="s">
        <v>0</v>
      </c>
      <c r="B66" s="65">
        <f aca="true" t="shared" si="10" ref="B66:K66">SUM(B63:B65)</f>
        <v>0</v>
      </c>
      <c r="C66" s="4"/>
      <c r="D66" s="4"/>
      <c r="E66" s="76">
        <f t="shared" si="10"/>
        <v>0</v>
      </c>
      <c r="F66" s="28">
        <f t="shared" si="10"/>
        <v>0</v>
      </c>
      <c r="G66" s="29">
        <f t="shared" si="10"/>
        <v>0</v>
      </c>
      <c r="H66" s="28">
        <f t="shared" si="10"/>
        <v>0</v>
      </c>
      <c r="I66" s="29">
        <f t="shared" si="10"/>
        <v>0</v>
      </c>
      <c r="J66" s="28">
        <f t="shared" si="10"/>
        <v>0</v>
      </c>
      <c r="K66" s="29">
        <f t="shared" si="10"/>
        <v>0</v>
      </c>
    </row>
    <row r="67" spans="1:11" ht="16.5" customHeight="1">
      <c r="A67" s="41"/>
      <c r="B67" s="35"/>
      <c r="C67" s="7"/>
      <c r="D67" s="7"/>
      <c r="E67" s="44"/>
      <c r="F67" s="30"/>
      <c r="G67" s="31"/>
      <c r="H67" s="30"/>
      <c r="I67" s="31"/>
      <c r="J67" s="30"/>
      <c r="K67" s="31"/>
    </row>
    <row r="68" spans="1:11" ht="16.5" customHeight="1">
      <c r="A68" s="42" t="s">
        <v>12</v>
      </c>
      <c r="B68" s="63"/>
      <c r="C68" s="72"/>
      <c r="D68" s="72"/>
      <c r="E68" s="74">
        <f>E72</f>
        <v>0</v>
      </c>
      <c r="F68" s="24"/>
      <c r="G68" s="25">
        <f>G72</f>
        <v>0</v>
      </c>
      <c r="H68" s="24"/>
      <c r="I68" s="25">
        <f>I72</f>
        <v>0</v>
      </c>
      <c r="J68" s="24"/>
      <c r="K68" s="25">
        <f>K72</f>
        <v>0</v>
      </c>
    </row>
    <row r="69" spans="1:11" ht="16.5" customHeight="1">
      <c r="A69" s="39" t="s">
        <v>61</v>
      </c>
      <c r="B69" s="64">
        <v>0</v>
      </c>
      <c r="C69" s="71"/>
      <c r="D69" s="71"/>
      <c r="E69" s="75">
        <f>B69*C69*D69</f>
        <v>0</v>
      </c>
      <c r="F69" s="26">
        <v>0</v>
      </c>
      <c r="G69" s="27">
        <f>F69*3*280</f>
        <v>0</v>
      </c>
      <c r="H69" s="26">
        <v>0</v>
      </c>
      <c r="I69" s="27">
        <f>H69*3*280</f>
        <v>0</v>
      </c>
      <c r="J69" s="26">
        <v>0</v>
      </c>
      <c r="K69" s="27">
        <f>J69*3*280</f>
        <v>0</v>
      </c>
    </row>
    <row r="70" spans="1:11" ht="16.5" customHeight="1">
      <c r="A70" s="39" t="s">
        <v>62</v>
      </c>
      <c r="B70" s="64">
        <v>0</v>
      </c>
      <c r="C70" s="71"/>
      <c r="D70" s="71"/>
      <c r="E70" s="75">
        <f>B70*C70*D70</f>
        <v>0</v>
      </c>
      <c r="F70" s="26">
        <v>0</v>
      </c>
      <c r="G70" s="27">
        <f>F70*3*280</f>
        <v>0</v>
      </c>
      <c r="H70" s="26">
        <v>0</v>
      </c>
      <c r="I70" s="27">
        <f>H70*3*280</f>
        <v>0</v>
      </c>
      <c r="J70" s="26">
        <v>0</v>
      </c>
      <c r="K70" s="27">
        <f>J70*3*280</f>
        <v>0</v>
      </c>
    </row>
    <row r="71" spans="1:11" ht="16.5" customHeight="1">
      <c r="A71" s="39" t="s">
        <v>6</v>
      </c>
      <c r="B71" s="66">
        <v>0</v>
      </c>
      <c r="C71" s="73"/>
      <c r="D71" s="73"/>
      <c r="E71" s="75">
        <f>B71*3*280</f>
        <v>0</v>
      </c>
      <c r="F71" s="32">
        <v>0</v>
      </c>
      <c r="G71" s="27">
        <f>F71*3*280</f>
        <v>0</v>
      </c>
      <c r="H71" s="32">
        <v>0</v>
      </c>
      <c r="I71" s="27">
        <f>H71*3*280</f>
        <v>0</v>
      </c>
      <c r="J71" s="32">
        <v>0</v>
      </c>
      <c r="K71" s="27">
        <f>J71*3*280</f>
        <v>0</v>
      </c>
    </row>
    <row r="72" spans="1:11" ht="16.5" customHeight="1">
      <c r="A72" s="40" t="s">
        <v>0</v>
      </c>
      <c r="B72" s="65">
        <f aca="true" t="shared" si="11" ref="B72:K72">SUM(B69:B71)</f>
        <v>0</v>
      </c>
      <c r="C72" s="4"/>
      <c r="D72" s="4"/>
      <c r="E72" s="76">
        <f t="shared" si="11"/>
        <v>0</v>
      </c>
      <c r="F72" s="28">
        <f t="shared" si="11"/>
        <v>0</v>
      </c>
      <c r="G72" s="29">
        <f t="shared" si="11"/>
        <v>0</v>
      </c>
      <c r="H72" s="28">
        <f t="shared" si="11"/>
        <v>0</v>
      </c>
      <c r="I72" s="29">
        <f t="shared" si="11"/>
        <v>0</v>
      </c>
      <c r="J72" s="28">
        <f t="shared" si="11"/>
        <v>0</v>
      </c>
      <c r="K72" s="29">
        <f t="shared" si="11"/>
        <v>0</v>
      </c>
    </row>
    <row r="73" spans="1:11" ht="16.5" customHeight="1">
      <c r="A73" s="41"/>
      <c r="B73" s="35"/>
      <c r="C73" s="7"/>
      <c r="D73" s="7"/>
      <c r="E73" s="44"/>
      <c r="F73" s="30"/>
      <c r="G73" s="31"/>
      <c r="H73" s="30"/>
      <c r="I73" s="31"/>
      <c r="J73" s="30"/>
      <c r="K73" s="31"/>
    </row>
    <row r="74" spans="1:11" ht="16.5" customHeight="1">
      <c r="A74" s="42" t="s">
        <v>13</v>
      </c>
      <c r="B74" s="63"/>
      <c r="C74" s="72"/>
      <c r="D74" s="72"/>
      <c r="E74" s="74">
        <f>E78</f>
        <v>0</v>
      </c>
      <c r="F74" s="24"/>
      <c r="G74" s="25">
        <f>G78</f>
        <v>0</v>
      </c>
      <c r="H74" s="24"/>
      <c r="I74" s="25">
        <f>I78</f>
        <v>0</v>
      </c>
      <c r="J74" s="24"/>
      <c r="K74" s="25">
        <f>K78</f>
        <v>0</v>
      </c>
    </row>
    <row r="75" spans="1:11" ht="16.5" customHeight="1">
      <c r="A75" s="39" t="s">
        <v>61</v>
      </c>
      <c r="B75" s="64">
        <v>0</v>
      </c>
      <c r="C75" s="71"/>
      <c r="D75" s="71"/>
      <c r="E75" s="75">
        <f>B75*C75*D75</f>
        <v>0</v>
      </c>
      <c r="F75" s="26">
        <v>0</v>
      </c>
      <c r="G75" s="27">
        <f>F75*3*280</f>
        <v>0</v>
      </c>
      <c r="H75" s="26">
        <v>0</v>
      </c>
      <c r="I75" s="27">
        <f>H75*3*280</f>
        <v>0</v>
      </c>
      <c r="J75" s="26">
        <v>0</v>
      </c>
      <c r="K75" s="27">
        <f>J75*3*280</f>
        <v>0</v>
      </c>
    </row>
    <row r="76" spans="1:11" ht="16.5" customHeight="1">
      <c r="A76" s="39" t="s">
        <v>62</v>
      </c>
      <c r="B76" s="64">
        <v>0</v>
      </c>
      <c r="C76" s="71"/>
      <c r="D76" s="71"/>
      <c r="E76" s="75">
        <f>B76*C76*D76</f>
        <v>0</v>
      </c>
      <c r="F76" s="26">
        <v>0</v>
      </c>
      <c r="G76" s="27">
        <f>F76*3*280</f>
        <v>0</v>
      </c>
      <c r="H76" s="26">
        <v>0</v>
      </c>
      <c r="I76" s="27">
        <f>H76*3*280</f>
        <v>0</v>
      </c>
      <c r="J76" s="26">
        <v>0</v>
      </c>
      <c r="K76" s="27">
        <f>J76*3*280</f>
        <v>0</v>
      </c>
    </row>
    <row r="77" spans="1:11" ht="16.5" customHeight="1">
      <c r="A77" s="39" t="s">
        <v>6</v>
      </c>
      <c r="B77" s="66">
        <v>0</v>
      </c>
      <c r="C77" s="73"/>
      <c r="D77" s="73"/>
      <c r="E77" s="75">
        <f>B77*3*280</f>
        <v>0</v>
      </c>
      <c r="F77" s="32">
        <v>0</v>
      </c>
      <c r="G77" s="27">
        <f>F77*3*280</f>
        <v>0</v>
      </c>
      <c r="H77" s="32">
        <v>0</v>
      </c>
      <c r="I77" s="27">
        <f>H77*3*280</f>
        <v>0</v>
      </c>
      <c r="J77" s="32">
        <v>0</v>
      </c>
      <c r="K77" s="27">
        <f>J77*3*280</f>
        <v>0</v>
      </c>
    </row>
    <row r="78" spans="1:11" ht="16.5" customHeight="1">
      <c r="A78" s="40" t="s">
        <v>0</v>
      </c>
      <c r="B78" s="65">
        <f aca="true" t="shared" si="12" ref="B78:K78">SUM(B75:B77)</f>
        <v>0</v>
      </c>
      <c r="C78" s="4"/>
      <c r="D78" s="4"/>
      <c r="E78" s="76">
        <f t="shared" si="12"/>
        <v>0</v>
      </c>
      <c r="F78" s="28">
        <f t="shared" si="12"/>
        <v>0</v>
      </c>
      <c r="G78" s="29">
        <f t="shared" si="12"/>
        <v>0</v>
      </c>
      <c r="H78" s="28">
        <f t="shared" si="12"/>
        <v>0</v>
      </c>
      <c r="I78" s="29">
        <f t="shared" si="12"/>
        <v>0</v>
      </c>
      <c r="J78" s="28">
        <f t="shared" si="12"/>
        <v>0</v>
      </c>
      <c r="K78" s="29">
        <f t="shared" si="12"/>
        <v>0</v>
      </c>
    </row>
    <row r="79" spans="1:11" ht="16.5" customHeight="1">
      <c r="A79" s="41"/>
      <c r="B79" s="35"/>
      <c r="C79" s="7"/>
      <c r="D79" s="7"/>
      <c r="E79" s="44"/>
      <c r="F79" s="30"/>
      <c r="G79" s="31"/>
      <c r="H79" s="30"/>
      <c r="I79" s="31"/>
      <c r="J79" s="30"/>
      <c r="K79" s="31"/>
    </row>
    <row r="80" spans="1:11" ht="16.5" customHeight="1">
      <c r="A80" s="42" t="s">
        <v>14</v>
      </c>
      <c r="B80" s="63"/>
      <c r="C80" s="72"/>
      <c r="D80" s="72"/>
      <c r="E80" s="74">
        <f>E84</f>
        <v>0</v>
      </c>
      <c r="F80" s="24"/>
      <c r="G80" s="25">
        <f>G84</f>
        <v>0</v>
      </c>
      <c r="H80" s="24"/>
      <c r="I80" s="25">
        <f>I84</f>
        <v>0</v>
      </c>
      <c r="J80" s="24"/>
      <c r="K80" s="25">
        <f>K84</f>
        <v>0</v>
      </c>
    </row>
    <row r="81" spans="1:11" ht="16.5" customHeight="1">
      <c r="A81" s="39" t="s">
        <v>61</v>
      </c>
      <c r="B81" s="64">
        <v>0</v>
      </c>
      <c r="C81" s="71"/>
      <c r="D81" s="71"/>
      <c r="E81" s="75">
        <f>B81*C81*D81</f>
        <v>0</v>
      </c>
      <c r="F81" s="26">
        <v>0</v>
      </c>
      <c r="G81" s="27">
        <f>F81*3*280</f>
        <v>0</v>
      </c>
      <c r="H81" s="26">
        <v>0</v>
      </c>
      <c r="I81" s="27">
        <f>H81*3*280</f>
        <v>0</v>
      </c>
      <c r="J81" s="26">
        <v>0</v>
      </c>
      <c r="K81" s="27">
        <f>J81*3*280</f>
        <v>0</v>
      </c>
    </row>
    <row r="82" spans="1:11" ht="16.5" customHeight="1">
      <c r="A82" s="39" t="s">
        <v>62</v>
      </c>
      <c r="B82" s="64">
        <v>0</v>
      </c>
      <c r="C82" s="71"/>
      <c r="D82" s="71"/>
      <c r="E82" s="75">
        <f>B82*C82*D82</f>
        <v>0</v>
      </c>
      <c r="F82" s="26">
        <v>0</v>
      </c>
      <c r="G82" s="27">
        <f>F82*3*280</f>
        <v>0</v>
      </c>
      <c r="H82" s="26">
        <v>0</v>
      </c>
      <c r="I82" s="27">
        <f>H82*3*280</f>
        <v>0</v>
      </c>
      <c r="J82" s="26">
        <v>0</v>
      </c>
      <c r="K82" s="27">
        <f>J82*3*280</f>
        <v>0</v>
      </c>
    </row>
    <row r="83" spans="1:11" ht="16.5" customHeight="1">
      <c r="A83" s="39" t="s">
        <v>6</v>
      </c>
      <c r="B83" s="66">
        <v>0</v>
      </c>
      <c r="C83" s="73"/>
      <c r="D83" s="73"/>
      <c r="E83" s="75">
        <f>B83*3*280</f>
        <v>0</v>
      </c>
      <c r="F83" s="32">
        <v>0</v>
      </c>
      <c r="G83" s="27">
        <f>F83*3*280</f>
        <v>0</v>
      </c>
      <c r="H83" s="32">
        <v>0</v>
      </c>
      <c r="I83" s="27">
        <f>H83*3*280</f>
        <v>0</v>
      </c>
      <c r="J83" s="32">
        <v>0</v>
      </c>
      <c r="K83" s="27">
        <f>J83*3*280</f>
        <v>0</v>
      </c>
    </row>
    <row r="84" spans="1:11" ht="16.5" customHeight="1">
      <c r="A84" s="40" t="s">
        <v>0</v>
      </c>
      <c r="B84" s="65">
        <f aca="true" t="shared" si="13" ref="B84:K84">SUM(B81:B83)</f>
        <v>0</v>
      </c>
      <c r="C84" s="4"/>
      <c r="D84" s="4"/>
      <c r="E84" s="76">
        <f t="shared" si="13"/>
        <v>0</v>
      </c>
      <c r="F84" s="28">
        <f t="shared" si="13"/>
        <v>0</v>
      </c>
      <c r="G84" s="29">
        <f t="shared" si="13"/>
        <v>0</v>
      </c>
      <c r="H84" s="28">
        <f t="shared" si="13"/>
        <v>0</v>
      </c>
      <c r="I84" s="29">
        <f t="shared" si="13"/>
        <v>0</v>
      </c>
      <c r="J84" s="28">
        <f t="shared" si="13"/>
        <v>0</v>
      </c>
      <c r="K84" s="29">
        <f t="shared" si="13"/>
        <v>0</v>
      </c>
    </row>
    <row r="85" spans="1:11" ht="16.5" customHeight="1">
      <c r="A85" s="41"/>
      <c r="B85" s="35"/>
      <c r="C85" s="7"/>
      <c r="D85" s="7"/>
      <c r="E85" s="44"/>
      <c r="F85" s="30"/>
      <c r="G85" s="31"/>
      <c r="H85" s="30"/>
      <c r="I85" s="31"/>
      <c r="J85" s="30"/>
      <c r="K85" s="31"/>
    </row>
    <row r="86" spans="1:11" ht="16.5" customHeight="1">
      <c r="A86" s="42" t="s">
        <v>15</v>
      </c>
      <c r="B86" s="63"/>
      <c r="C86" s="72"/>
      <c r="D86" s="72"/>
      <c r="E86" s="74">
        <f>E90</f>
        <v>0</v>
      </c>
      <c r="F86" s="24"/>
      <c r="G86" s="25">
        <f>G90</f>
        <v>0</v>
      </c>
      <c r="H86" s="24"/>
      <c r="I86" s="25">
        <f>I90</f>
        <v>0</v>
      </c>
      <c r="J86" s="24"/>
      <c r="K86" s="25">
        <f>K90</f>
        <v>0</v>
      </c>
    </row>
    <row r="87" spans="1:11" ht="16.5" customHeight="1">
      <c r="A87" s="39" t="s">
        <v>61</v>
      </c>
      <c r="B87" s="64">
        <v>0</v>
      </c>
      <c r="C87" s="71"/>
      <c r="D87" s="71"/>
      <c r="E87" s="75">
        <f>B87*C87*D87</f>
        <v>0</v>
      </c>
      <c r="F87" s="26">
        <v>0</v>
      </c>
      <c r="G87" s="27">
        <f>F87*3*280</f>
        <v>0</v>
      </c>
      <c r="H87" s="26">
        <v>0</v>
      </c>
      <c r="I87" s="27">
        <f>H87*3*280</f>
        <v>0</v>
      </c>
      <c r="J87" s="26">
        <v>0</v>
      </c>
      <c r="K87" s="27">
        <f>J87*3*280</f>
        <v>0</v>
      </c>
    </row>
    <row r="88" spans="1:11" ht="16.5" customHeight="1">
      <c r="A88" s="39" t="s">
        <v>62</v>
      </c>
      <c r="B88" s="64">
        <v>0</v>
      </c>
      <c r="C88" s="71"/>
      <c r="D88" s="71"/>
      <c r="E88" s="75">
        <f>B88*C88*D88</f>
        <v>0</v>
      </c>
      <c r="F88" s="26">
        <v>0</v>
      </c>
      <c r="G88" s="27">
        <f>F88*3*280</f>
        <v>0</v>
      </c>
      <c r="H88" s="26">
        <v>0</v>
      </c>
      <c r="I88" s="27">
        <f>H88*3*280</f>
        <v>0</v>
      </c>
      <c r="J88" s="26">
        <v>0</v>
      </c>
      <c r="K88" s="27">
        <f>J88*3*280</f>
        <v>0</v>
      </c>
    </row>
    <row r="89" spans="1:11" ht="16.5" customHeight="1">
      <c r="A89" s="39" t="s">
        <v>6</v>
      </c>
      <c r="B89" s="64">
        <v>0</v>
      </c>
      <c r="C89" s="71"/>
      <c r="D89" s="71"/>
      <c r="E89" s="75">
        <f>B89*3*280</f>
        <v>0</v>
      </c>
      <c r="F89" s="26">
        <v>0</v>
      </c>
      <c r="G89" s="27">
        <f>F89*3*280</f>
        <v>0</v>
      </c>
      <c r="H89" s="26">
        <v>0</v>
      </c>
      <c r="I89" s="27">
        <f>H89*3*280</f>
        <v>0</v>
      </c>
      <c r="J89" s="26">
        <v>0</v>
      </c>
      <c r="K89" s="27">
        <f>J89*3*280</f>
        <v>0</v>
      </c>
    </row>
    <row r="90" spans="1:11" ht="16.5" customHeight="1">
      <c r="A90" s="40" t="s">
        <v>0</v>
      </c>
      <c r="B90" s="65">
        <f aca="true" t="shared" si="14" ref="B90:K90">SUM(B87:B89)</f>
        <v>0</v>
      </c>
      <c r="C90" s="4"/>
      <c r="D90" s="4"/>
      <c r="E90" s="76">
        <f t="shared" si="14"/>
        <v>0</v>
      </c>
      <c r="F90" s="28">
        <f t="shared" si="14"/>
        <v>0</v>
      </c>
      <c r="G90" s="29">
        <f t="shared" si="14"/>
        <v>0</v>
      </c>
      <c r="H90" s="28">
        <f t="shared" si="14"/>
        <v>0</v>
      </c>
      <c r="I90" s="29">
        <f t="shared" si="14"/>
        <v>0</v>
      </c>
      <c r="J90" s="28">
        <f t="shared" si="14"/>
        <v>0</v>
      </c>
      <c r="K90" s="29">
        <f t="shared" si="14"/>
        <v>0</v>
      </c>
    </row>
    <row r="91" spans="1:11" ht="16.5" customHeight="1">
      <c r="A91" s="41"/>
      <c r="B91" s="35"/>
      <c r="C91" s="7"/>
      <c r="D91" s="7"/>
      <c r="E91" s="44"/>
      <c r="F91" s="30"/>
      <c r="G91" s="31"/>
      <c r="H91" s="30"/>
      <c r="I91" s="31"/>
      <c r="J91" s="30"/>
      <c r="K91" s="31"/>
    </row>
    <row r="92" spans="1:11" ht="16.5" customHeight="1">
      <c r="A92" s="42" t="s">
        <v>16</v>
      </c>
      <c r="B92" s="63"/>
      <c r="C92" s="72"/>
      <c r="D92" s="72"/>
      <c r="E92" s="74">
        <f>E96</f>
        <v>0</v>
      </c>
      <c r="F92" s="24"/>
      <c r="G92" s="25">
        <f>G96</f>
        <v>0</v>
      </c>
      <c r="H92" s="24"/>
      <c r="I92" s="25">
        <f>I96</f>
        <v>0</v>
      </c>
      <c r="J92" s="24"/>
      <c r="K92" s="25">
        <f>K96</f>
        <v>0</v>
      </c>
    </row>
    <row r="93" spans="1:11" ht="16.5" customHeight="1">
      <c r="A93" s="39" t="s">
        <v>61</v>
      </c>
      <c r="B93" s="64">
        <v>0</v>
      </c>
      <c r="C93" s="71"/>
      <c r="D93" s="71"/>
      <c r="E93" s="75">
        <f>B93*C93*D93</f>
        <v>0</v>
      </c>
      <c r="F93" s="26">
        <v>0</v>
      </c>
      <c r="G93" s="27">
        <f>F93*3*280</f>
        <v>0</v>
      </c>
      <c r="H93" s="26">
        <v>0</v>
      </c>
      <c r="I93" s="27">
        <f>H93*3*280</f>
        <v>0</v>
      </c>
      <c r="J93" s="26">
        <v>0</v>
      </c>
      <c r="K93" s="27">
        <f>J93*3*280</f>
        <v>0</v>
      </c>
    </row>
    <row r="94" spans="1:11" ht="16.5" customHeight="1">
      <c r="A94" s="39" t="s">
        <v>62</v>
      </c>
      <c r="B94" s="64">
        <v>0</v>
      </c>
      <c r="C94" s="71"/>
      <c r="D94" s="71"/>
      <c r="E94" s="75">
        <f>B94*C94*D94</f>
        <v>0</v>
      </c>
      <c r="F94" s="26">
        <v>0</v>
      </c>
      <c r="G94" s="27">
        <f>F94*3*280</f>
        <v>0</v>
      </c>
      <c r="H94" s="26">
        <v>0</v>
      </c>
      <c r="I94" s="27">
        <f>H94*3*280</f>
        <v>0</v>
      </c>
      <c r="J94" s="26">
        <v>0</v>
      </c>
      <c r="K94" s="27">
        <f>J94*3*280</f>
        <v>0</v>
      </c>
    </row>
    <row r="95" spans="1:11" ht="16.5" customHeight="1">
      <c r="A95" s="39" t="s">
        <v>6</v>
      </c>
      <c r="B95" s="66">
        <v>0</v>
      </c>
      <c r="C95" s="73"/>
      <c r="D95" s="73"/>
      <c r="E95" s="75">
        <f>B95*3*280</f>
        <v>0</v>
      </c>
      <c r="F95" s="32">
        <v>0</v>
      </c>
      <c r="G95" s="27">
        <f>F95*3*280</f>
        <v>0</v>
      </c>
      <c r="H95" s="32">
        <v>0</v>
      </c>
      <c r="I95" s="27">
        <f>H95*3*280</f>
        <v>0</v>
      </c>
      <c r="J95" s="32">
        <v>0</v>
      </c>
      <c r="K95" s="27">
        <f>J95*3*280</f>
        <v>0</v>
      </c>
    </row>
    <row r="96" spans="1:11" ht="16.5" customHeight="1">
      <c r="A96" s="40" t="s">
        <v>0</v>
      </c>
      <c r="B96" s="65">
        <f aca="true" t="shared" si="15" ref="B96:K96">SUM(B93:B95)</f>
        <v>0</v>
      </c>
      <c r="C96" s="4"/>
      <c r="D96" s="4"/>
      <c r="E96" s="76">
        <f t="shared" si="15"/>
        <v>0</v>
      </c>
      <c r="F96" s="28">
        <f t="shared" si="15"/>
        <v>0</v>
      </c>
      <c r="G96" s="29">
        <f t="shared" si="15"/>
        <v>0</v>
      </c>
      <c r="H96" s="28">
        <f t="shared" si="15"/>
        <v>0</v>
      </c>
      <c r="I96" s="29">
        <f t="shared" si="15"/>
        <v>0</v>
      </c>
      <c r="J96" s="28">
        <f t="shared" si="15"/>
        <v>0</v>
      </c>
      <c r="K96" s="29">
        <f t="shared" si="15"/>
        <v>0</v>
      </c>
    </row>
    <row r="97" spans="1:11" ht="16.5" customHeight="1">
      <c r="A97" s="41"/>
      <c r="B97" s="35"/>
      <c r="C97" s="7"/>
      <c r="D97" s="7"/>
      <c r="E97" s="44"/>
      <c r="F97" s="30"/>
      <c r="G97" s="31"/>
      <c r="H97" s="30"/>
      <c r="I97" s="31"/>
      <c r="J97" s="30"/>
      <c r="K97" s="31"/>
    </row>
    <row r="98" spans="1:11" ht="16.5" customHeight="1">
      <c r="A98" s="42" t="s">
        <v>17</v>
      </c>
      <c r="B98" s="63"/>
      <c r="C98" s="72"/>
      <c r="D98" s="72"/>
      <c r="E98" s="74">
        <f>E102</f>
        <v>0</v>
      </c>
      <c r="F98" s="24"/>
      <c r="G98" s="25">
        <f>G102</f>
        <v>0</v>
      </c>
      <c r="H98" s="24"/>
      <c r="I98" s="25">
        <f>I102</f>
        <v>0</v>
      </c>
      <c r="J98" s="24"/>
      <c r="K98" s="25">
        <f>K102</f>
        <v>0</v>
      </c>
    </row>
    <row r="99" spans="1:11" ht="16.5" customHeight="1">
      <c r="A99" s="39" t="s">
        <v>61</v>
      </c>
      <c r="B99" s="64">
        <v>0</v>
      </c>
      <c r="C99" s="71"/>
      <c r="D99" s="71"/>
      <c r="E99" s="75">
        <f>B99*C99*D99</f>
        <v>0</v>
      </c>
      <c r="F99" s="26">
        <v>0</v>
      </c>
      <c r="G99" s="27">
        <f>F99*3*280</f>
        <v>0</v>
      </c>
      <c r="H99" s="26">
        <v>0</v>
      </c>
      <c r="I99" s="27">
        <f>H99*3*280</f>
        <v>0</v>
      </c>
      <c r="J99" s="26">
        <v>0</v>
      </c>
      <c r="K99" s="27">
        <f>J99*3*280</f>
        <v>0</v>
      </c>
    </row>
    <row r="100" spans="1:11" ht="16.5" customHeight="1">
      <c r="A100" s="39" t="s">
        <v>62</v>
      </c>
      <c r="B100" s="64">
        <v>0</v>
      </c>
      <c r="C100" s="71"/>
      <c r="D100" s="71"/>
      <c r="E100" s="75">
        <f>B100*C100*D100</f>
        <v>0</v>
      </c>
      <c r="F100" s="26">
        <v>0</v>
      </c>
      <c r="G100" s="27">
        <f>F100*3*280</f>
        <v>0</v>
      </c>
      <c r="H100" s="26">
        <v>0</v>
      </c>
      <c r="I100" s="27">
        <f>H100*3*280</f>
        <v>0</v>
      </c>
      <c r="J100" s="26">
        <v>0</v>
      </c>
      <c r="K100" s="27">
        <f>J100*3*280</f>
        <v>0</v>
      </c>
    </row>
    <row r="101" spans="1:11" ht="16.5" customHeight="1">
      <c r="A101" s="39" t="s">
        <v>6</v>
      </c>
      <c r="B101" s="66">
        <v>0</v>
      </c>
      <c r="C101" s="73"/>
      <c r="D101" s="73"/>
      <c r="E101" s="75">
        <f>B101*3*280</f>
        <v>0</v>
      </c>
      <c r="F101" s="32">
        <v>0</v>
      </c>
      <c r="G101" s="27">
        <f>F101*3*280</f>
        <v>0</v>
      </c>
      <c r="H101" s="32">
        <v>0</v>
      </c>
      <c r="I101" s="27">
        <f>H101*3*280</f>
        <v>0</v>
      </c>
      <c r="J101" s="32">
        <v>0</v>
      </c>
      <c r="K101" s="27">
        <f>J101*3*280</f>
        <v>0</v>
      </c>
    </row>
    <row r="102" spans="1:11" ht="16.5" customHeight="1">
      <c r="A102" s="40" t="s">
        <v>0</v>
      </c>
      <c r="B102" s="65">
        <f aca="true" t="shared" si="16" ref="B102:K102">SUM(B99:B101)</f>
        <v>0</v>
      </c>
      <c r="C102" s="4"/>
      <c r="D102" s="4"/>
      <c r="E102" s="76">
        <f t="shared" si="16"/>
        <v>0</v>
      </c>
      <c r="F102" s="28">
        <f t="shared" si="16"/>
        <v>0</v>
      </c>
      <c r="G102" s="29">
        <f t="shared" si="16"/>
        <v>0</v>
      </c>
      <c r="H102" s="28">
        <f t="shared" si="16"/>
        <v>0</v>
      </c>
      <c r="I102" s="29">
        <f t="shared" si="16"/>
        <v>0</v>
      </c>
      <c r="J102" s="28">
        <f t="shared" si="16"/>
        <v>0</v>
      </c>
      <c r="K102" s="29">
        <f t="shared" si="16"/>
        <v>0</v>
      </c>
    </row>
    <row r="103" spans="1:11" ht="16.5" customHeight="1">
      <c r="A103" s="41"/>
      <c r="B103" s="35"/>
      <c r="C103" s="7"/>
      <c r="D103" s="7"/>
      <c r="E103" s="44"/>
      <c r="F103" s="30"/>
      <c r="G103" s="31"/>
      <c r="H103" s="30"/>
      <c r="I103" s="31"/>
      <c r="J103" s="30"/>
      <c r="K103" s="31"/>
    </row>
    <row r="104" spans="1:11" ht="16.5" customHeight="1">
      <c r="A104" s="42" t="s">
        <v>18</v>
      </c>
      <c r="B104" s="63"/>
      <c r="C104" s="72"/>
      <c r="D104" s="72"/>
      <c r="E104" s="74">
        <f>E108</f>
        <v>0</v>
      </c>
      <c r="F104" s="24"/>
      <c r="G104" s="25">
        <f>G108</f>
        <v>0</v>
      </c>
      <c r="H104" s="24"/>
      <c r="I104" s="25">
        <f>I108</f>
        <v>0</v>
      </c>
      <c r="J104" s="24"/>
      <c r="K104" s="25">
        <f>K108</f>
        <v>0</v>
      </c>
    </row>
    <row r="105" spans="1:11" ht="16.5" customHeight="1">
      <c r="A105" s="39" t="s">
        <v>61</v>
      </c>
      <c r="B105" s="64">
        <v>0</v>
      </c>
      <c r="C105" s="71"/>
      <c r="D105" s="71"/>
      <c r="E105" s="75">
        <f>B105*C105*D105</f>
        <v>0</v>
      </c>
      <c r="F105" s="26">
        <v>0</v>
      </c>
      <c r="G105" s="27">
        <f>F105*3*280</f>
        <v>0</v>
      </c>
      <c r="H105" s="26">
        <v>0</v>
      </c>
      <c r="I105" s="27">
        <f>H105*3*280</f>
        <v>0</v>
      </c>
      <c r="J105" s="26">
        <v>0</v>
      </c>
      <c r="K105" s="27">
        <f>J105*3*280</f>
        <v>0</v>
      </c>
    </row>
    <row r="106" spans="1:11" ht="16.5" customHeight="1">
      <c r="A106" s="39" t="s">
        <v>62</v>
      </c>
      <c r="B106" s="64">
        <v>0</v>
      </c>
      <c r="C106" s="71"/>
      <c r="D106" s="71"/>
      <c r="E106" s="75">
        <f>B106*C106*D106</f>
        <v>0</v>
      </c>
      <c r="F106" s="26">
        <v>0</v>
      </c>
      <c r="G106" s="27">
        <f>F106*3*280</f>
        <v>0</v>
      </c>
      <c r="H106" s="26">
        <v>0</v>
      </c>
      <c r="I106" s="27">
        <f>H106*3*280</f>
        <v>0</v>
      </c>
      <c r="J106" s="26">
        <v>0</v>
      </c>
      <c r="K106" s="27">
        <f>J106*3*280</f>
        <v>0</v>
      </c>
    </row>
    <row r="107" spans="1:11" ht="16.5" customHeight="1">
      <c r="A107" s="39" t="s">
        <v>6</v>
      </c>
      <c r="B107" s="66">
        <v>0</v>
      </c>
      <c r="C107" s="73"/>
      <c r="D107" s="73"/>
      <c r="E107" s="75">
        <f>B107*3*280</f>
        <v>0</v>
      </c>
      <c r="F107" s="32">
        <v>0</v>
      </c>
      <c r="G107" s="27">
        <f>F107*3*280</f>
        <v>0</v>
      </c>
      <c r="H107" s="32">
        <v>0</v>
      </c>
      <c r="I107" s="27">
        <f>H107*3*280</f>
        <v>0</v>
      </c>
      <c r="J107" s="32">
        <v>0</v>
      </c>
      <c r="K107" s="27">
        <f>J107*3*280</f>
        <v>0</v>
      </c>
    </row>
    <row r="108" spans="1:11" ht="16.5" customHeight="1">
      <c r="A108" s="40" t="s">
        <v>0</v>
      </c>
      <c r="B108" s="65">
        <f aca="true" t="shared" si="17" ref="B108:K108">SUM(B105:B107)</f>
        <v>0</v>
      </c>
      <c r="C108" s="4"/>
      <c r="D108" s="4"/>
      <c r="E108" s="76">
        <f t="shared" si="17"/>
        <v>0</v>
      </c>
      <c r="F108" s="28">
        <f t="shared" si="17"/>
        <v>0</v>
      </c>
      <c r="G108" s="29">
        <f t="shared" si="17"/>
        <v>0</v>
      </c>
      <c r="H108" s="28">
        <f t="shared" si="17"/>
        <v>0</v>
      </c>
      <c r="I108" s="29">
        <f t="shared" si="17"/>
        <v>0</v>
      </c>
      <c r="J108" s="28">
        <f t="shared" si="17"/>
        <v>0</v>
      </c>
      <c r="K108" s="29">
        <f t="shared" si="17"/>
        <v>0</v>
      </c>
    </row>
    <row r="109" spans="1:11" ht="16.5" customHeight="1">
      <c r="A109" s="41"/>
      <c r="B109" s="35"/>
      <c r="C109" s="7"/>
      <c r="D109" s="7"/>
      <c r="E109" s="44"/>
      <c r="F109" s="30"/>
      <c r="G109" s="31"/>
      <c r="H109" s="30"/>
      <c r="I109" s="31"/>
      <c r="J109" s="30"/>
      <c r="K109" s="31"/>
    </row>
    <row r="110" spans="1:11" ht="16.5" customHeight="1">
      <c r="A110" s="42" t="s">
        <v>19</v>
      </c>
      <c r="B110" s="63"/>
      <c r="C110" s="72"/>
      <c r="D110" s="72"/>
      <c r="E110" s="74">
        <f>E114</f>
        <v>0</v>
      </c>
      <c r="F110" s="24"/>
      <c r="G110" s="25">
        <f>G114</f>
        <v>0</v>
      </c>
      <c r="H110" s="24"/>
      <c r="I110" s="25">
        <f>I114</f>
        <v>0</v>
      </c>
      <c r="J110" s="24"/>
      <c r="K110" s="25">
        <f>K114</f>
        <v>0</v>
      </c>
    </row>
    <row r="111" spans="1:11" ht="16.5" customHeight="1">
      <c r="A111" s="39" t="s">
        <v>61</v>
      </c>
      <c r="B111" s="64">
        <v>0</v>
      </c>
      <c r="C111" s="71"/>
      <c r="D111" s="71"/>
      <c r="E111" s="75">
        <f>B111*C111*D111</f>
        <v>0</v>
      </c>
      <c r="F111" s="26">
        <v>0</v>
      </c>
      <c r="G111" s="27">
        <f>F111*3*280</f>
        <v>0</v>
      </c>
      <c r="H111" s="26">
        <v>0</v>
      </c>
      <c r="I111" s="27">
        <f>H111*3*280</f>
        <v>0</v>
      </c>
      <c r="J111" s="26">
        <v>0</v>
      </c>
      <c r="K111" s="27">
        <f>J111*3*280</f>
        <v>0</v>
      </c>
    </row>
    <row r="112" spans="1:11" ht="16.5" customHeight="1">
      <c r="A112" s="39" t="s">
        <v>62</v>
      </c>
      <c r="B112" s="64">
        <v>0</v>
      </c>
      <c r="C112" s="71"/>
      <c r="D112" s="71"/>
      <c r="E112" s="75">
        <f>B112*C112*D112</f>
        <v>0</v>
      </c>
      <c r="F112" s="26">
        <v>0</v>
      </c>
      <c r="G112" s="27">
        <f>F112*3*280</f>
        <v>0</v>
      </c>
      <c r="H112" s="26">
        <v>0</v>
      </c>
      <c r="I112" s="27">
        <f>H112*3*280</f>
        <v>0</v>
      </c>
      <c r="J112" s="26">
        <v>0</v>
      </c>
      <c r="K112" s="27">
        <f>J112*3*280</f>
        <v>0</v>
      </c>
    </row>
    <row r="113" spans="1:11" ht="16.5" customHeight="1">
      <c r="A113" s="39" t="s">
        <v>6</v>
      </c>
      <c r="B113" s="64">
        <v>0</v>
      </c>
      <c r="C113" s="71"/>
      <c r="D113" s="71"/>
      <c r="E113" s="75">
        <f>B113*3*280</f>
        <v>0</v>
      </c>
      <c r="F113" s="26">
        <v>0</v>
      </c>
      <c r="G113" s="27">
        <f>F113*3*280</f>
        <v>0</v>
      </c>
      <c r="H113" s="26">
        <v>0</v>
      </c>
      <c r="I113" s="27">
        <f>H113*3*280</f>
        <v>0</v>
      </c>
      <c r="J113" s="26">
        <v>0</v>
      </c>
      <c r="K113" s="27">
        <f>J113*3*280</f>
        <v>0</v>
      </c>
    </row>
    <row r="114" spans="1:11" ht="16.5" customHeight="1">
      <c r="A114" s="40" t="s">
        <v>0</v>
      </c>
      <c r="B114" s="65">
        <f aca="true" t="shared" si="18" ref="B114:K114">SUM(B111:B113)</f>
        <v>0</v>
      </c>
      <c r="C114" s="4"/>
      <c r="D114" s="4"/>
      <c r="E114" s="76">
        <f t="shared" si="18"/>
        <v>0</v>
      </c>
      <c r="F114" s="28">
        <f t="shared" si="18"/>
        <v>0</v>
      </c>
      <c r="G114" s="29">
        <f t="shared" si="18"/>
        <v>0</v>
      </c>
      <c r="H114" s="28">
        <f t="shared" si="18"/>
        <v>0</v>
      </c>
      <c r="I114" s="29">
        <f t="shared" si="18"/>
        <v>0</v>
      </c>
      <c r="J114" s="28">
        <f t="shared" si="18"/>
        <v>0</v>
      </c>
      <c r="K114" s="29">
        <f t="shared" si="18"/>
        <v>0</v>
      </c>
    </row>
    <row r="115" spans="1:11" ht="16.5" customHeight="1">
      <c r="A115" s="41"/>
      <c r="B115" s="35"/>
      <c r="C115" s="7"/>
      <c r="D115" s="7"/>
      <c r="E115" s="44"/>
      <c r="F115" s="30"/>
      <c r="G115" s="31"/>
      <c r="H115" s="30"/>
      <c r="I115" s="31"/>
      <c r="J115" s="30"/>
      <c r="K115" s="31"/>
    </row>
    <row r="116" spans="1:11" ht="16.5" customHeight="1">
      <c r="A116" s="42" t="s">
        <v>20</v>
      </c>
      <c r="B116" s="63"/>
      <c r="C116" s="72"/>
      <c r="D116" s="72"/>
      <c r="E116" s="74">
        <f>E120</f>
        <v>0</v>
      </c>
      <c r="F116" s="24"/>
      <c r="G116" s="25">
        <f>G120</f>
        <v>0</v>
      </c>
      <c r="H116" s="24"/>
      <c r="I116" s="25">
        <f>I120</f>
        <v>0</v>
      </c>
      <c r="J116" s="24"/>
      <c r="K116" s="25">
        <f>K120</f>
        <v>0</v>
      </c>
    </row>
    <row r="117" spans="1:11" ht="16.5" customHeight="1">
      <c r="A117" s="39" t="s">
        <v>61</v>
      </c>
      <c r="B117" s="64">
        <v>0</v>
      </c>
      <c r="C117" s="71"/>
      <c r="D117" s="71"/>
      <c r="E117" s="75">
        <f>B117*C117*D117</f>
        <v>0</v>
      </c>
      <c r="F117" s="26">
        <v>0</v>
      </c>
      <c r="G117" s="27">
        <f>F117*3*280</f>
        <v>0</v>
      </c>
      <c r="H117" s="26">
        <v>0</v>
      </c>
      <c r="I117" s="27">
        <f>H117*3*280</f>
        <v>0</v>
      </c>
      <c r="J117" s="26">
        <v>0</v>
      </c>
      <c r="K117" s="27">
        <f>J117*3*280</f>
        <v>0</v>
      </c>
    </row>
    <row r="118" spans="1:11" ht="16.5" customHeight="1">
      <c r="A118" s="39" t="s">
        <v>62</v>
      </c>
      <c r="B118" s="64">
        <v>0</v>
      </c>
      <c r="C118" s="71"/>
      <c r="D118" s="71"/>
      <c r="E118" s="75">
        <f>B118*C118*D118</f>
        <v>0</v>
      </c>
      <c r="F118" s="26">
        <v>0</v>
      </c>
      <c r="G118" s="27">
        <f>F118*3*280</f>
        <v>0</v>
      </c>
      <c r="H118" s="26">
        <v>0</v>
      </c>
      <c r="I118" s="27">
        <f>H118*3*280</f>
        <v>0</v>
      </c>
      <c r="J118" s="26">
        <v>0</v>
      </c>
      <c r="K118" s="27">
        <f>J118*3*280</f>
        <v>0</v>
      </c>
    </row>
    <row r="119" spans="1:11" ht="16.5" customHeight="1">
      <c r="A119" s="39" t="s">
        <v>6</v>
      </c>
      <c r="B119" s="66">
        <v>0</v>
      </c>
      <c r="C119" s="73"/>
      <c r="D119" s="73"/>
      <c r="E119" s="75">
        <f>B119*3*280</f>
        <v>0</v>
      </c>
      <c r="F119" s="32">
        <v>0</v>
      </c>
      <c r="G119" s="27">
        <f>F119*3*280</f>
        <v>0</v>
      </c>
      <c r="H119" s="32">
        <v>0</v>
      </c>
      <c r="I119" s="27">
        <f>H119*3*280</f>
        <v>0</v>
      </c>
      <c r="J119" s="32">
        <v>0</v>
      </c>
      <c r="K119" s="27">
        <f>J119*3*280</f>
        <v>0</v>
      </c>
    </row>
    <row r="120" spans="1:11" ht="16.5" customHeight="1">
      <c r="A120" s="40" t="s">
        <v>0</v>
      </c>
      <c r="B120" s="65">
        <f aca="true" t="shared" si="19" ref="B120:K120">SUM(B117:B119)</f>
        <v>0</v>
      </c>
      <c r="C120" s="4"/>
      <c r="D120" s="4"/>
      <c r="E120" s="76">
        <f t="shared" si="19"/>
        <v>0</v>
      </c>
      <c r="F120" s="28">
        <f t="shared" si="19"/>
        <v>0</v>
      </c>
      <c r="G120" s="29">
        <f t="shared" si="19"/>
        <v>0</v>
      </c>
      <c r="H120" s="28">
        <f t="shared" si="19"/>
        <v>0</v>
      </c>
      <c r="I120" s="29">
        <f t="shared" si="19"/>
        <v>0</v>
      </c>
      <c r="J120" s="28">
        <f t="shared" si="19"/>
        <v>0</v>
      </c>
      <c r="K120" s="29">
        <f t="shared" si="19"/>
        <v>0</v>
      </c>
    </row>
    <row r="121" spans="1:11" ht="16.5" customHeight="1">
      <c r="A121" s="41"/>
      <c r="B121" s="35"/>
      <c r="C121" s="7"/>
      <c r="D121" s="7"/>
      <c r="E121" s="44"/>
      <c r="F121" s="30"/>
      <c r="G121" s="31"/>
      <c r="H121" s="30"/>
      <c r="I121" s="31"/>
      <c r="J121" s="30"/>
      <c r="K121" s="31"/>
    </row>
    <row r="122" spans="1:11" ht="16.5" customHeight="1">
      <c r="A122" s="42" t="s">
        <v>21</v>
      </c>
      <c r="B122" s="63"/>
      <c r="C122" s="72"/>
      <c r="D122" s="72"/>
      <c r="E122" s="74">
        <f>E126</f>
        <v>0</v>
      </c>
      <c r="F122" s="24"/>
      <c r="G122" s="25">
        <f>G126</f>
        <v>0</v>
      </c>
      <c r="H122" s="24"/>
      <c r="I122" s="25">
        <f>I126</f>
        <v>0</v>
      </c>
      <c r="J122" s="24"/>
      <c r="K122" s="25">
        <f>K126</f>
        <v>0</v>
      </c>
    </row>
    <row r="123" spans="1:11" ht="16.5" customHeight="1">
      <c r="A123" s="39" t="s">
        <v>61</v>
      </c>
      <c r="B123" s="64">
        <v>0</v>
      </c>
      <c r="C123" s="71"/>
      <c r="D123" s="71"/>
      <c r="E123" s="75">
        <f>B123*C123*D123</f>
        <v>0</v>
      </c>
      <c r="F123" s="26">
        <v>0</v>
      </c>
      <c r="G123" s="27">
        <f>F123*3*280</f>
        <v>0</v>
      </c>
      <c r="H123" s="26">
        <v>0</v>
      </c>
      <c r="I123" s="27">
        <f>H123*3*280</f>
        <v>0</v>
      </c>
      <c r="J123" s="26">
        <v>0</v>
      </c>
      <c r="K123" s="27">
        <f>J123*3*280</f>
        <v>0</v>
      </c>
    </row>
    <row r="124" spans="1:11" ht="16.5" customHeight="1">
      <c r="A124" s="39" t="s">
        <v>62</v>
      </c>
      <c r="B124" s="64">
        <v>0</v>
      </c>
      <c r="C124" s="71"/>
      <c r="D124" s="71"/>
      <c r="E124" s="75">
        <f>B124*C124*D124</f>
        <v>0</v>
      </c>
      <c r="F124" s="26">
        <v>0</v>
      </c>
      <c r="G124" s="27">
        <f>F124*3*280</f>
        <v>0</v>
      </c>
      <c r="H124" s="26">
        <v>0</v>
      </c>
      <c r="I124" s="27">
        <f>H124*3*280</f>
        <v>0</v>
      </c>
      <c r="J124" s="26">
        <v>0</v>
      </c>
      <c r="K124" s="27">
        <f>J124*3*280</f>
        <v>0</v>
      </c>
    </row>
    <row r="125" spans="1:11" ht="16.5" customHeight="1">
      <c r="A125" s="39" t="s">
        <v>6</v>
      </c>
      <c r="B125" s="66">
        <v>0</v>
      </c>
      <c r="C125" s="73"/>
      <c r="D125" s="73"/>
      <c r="E125" s="75">
        <f>B125*3*280</f>
        <v>0</v>
      </c>
      <c r="F125" s="32">
        <v>0</v>
      </c>
      <c r="G125" s="27">
        <f>F125*3*280</f>
        <v>0</v>
      </c>
      <c r="H125" s="32">
        <v>0</v>
      </c>
      <c r="I125" s="27">
        <f>H125*3*280</f>
        <v>0</v>
      </c>
      <c r="J125" s="32">
        <v>0</v>
      </c>
      <c r="K125" s="27">
        <f>J125*3*280</f>
        <v>0</v>
      </c>
    </row>
    <row r="126" spans="1:11" ht="16.5" customHeight="1">
      <c r="A126" s="40" t="s">
        <v>0</v>
      </c>
      <c r="B126" s="65">
        <f aca="true" t="shared" si="20" ref="B126:K126">SUM(B123:B125)</f>
        <v>0</v>
      </c>
      <c r="C126" s="4"/>
      <c r="D126" s="4"/>
      <c r="E126" s="76">
        <f t="shared" si="20"/>
        <v>0</v>
      </c>
      <c r="F126" s="28">
        <f t="shared" si="20"/>
        <v>0</v>
      </c>
      <c r="G126" s="29">
        <f t="shared" si="20"/>
        <v>0</v>
      </c>
      <c r="H126" s="28">
        <f t="shared" si="20"/>
        <v>0</v>
      </c>
      <c r="I126" s="29">
        <f t="shared" si="20"/>
        <v>0</v>
      </c>
      <c r="J126" s="28">
        <f t="shared" si="20"/>
        <v>0</v>
      </c>
      <c r="K126" s="29">
        <f t="shared" si="20"/>
        <v>0</v>
      </c>
    </row>
    <row r="127" spans="1:11" ht="16.5" customHeight="1">
      <c r="A127" s="41"/>
      <c r="B127" s="35"/>
      <c r="C127" s="7"/>
      <c r="D127" s="7"/>
      <c r="E127" s="44"/>
      <c r="F127" s="30"/>
      <c r="G127" s="31"/>
      <c r="H127" s="30"/>
      <c r="I127" s="31"/>
      <c r="J127" s="30"/>
      <c r="K127" s="31"/>
    </row>
    <row r="128" spans="1:11" ht="16.5" customHeight="1">
      <c r="A128" s="42" t="s">
        <v>22</v>
      </c>
      <c r="B128" s="63"/>
      <c r="C128" s="72"/>
      <c r="D128" s="72"/>
      <c r="E128" s="74">
        <f>E132</f>
        <v>0</v>
      </c>
      <c r="F128" s="24"/>
      <c r="G128" s="25">
        <f>G132</f>
        <v>0</v>
      </c>
      <c r="H128" s="24"/>
      <c r="I128" s="25">
        <f>I132</f>
        <v>0</v>
      </c>
      <c r="J128" s="24"/>
      <c r="K128" s="25">
        <f>K132</f>
        <v>0</v>
      </c>
    </row>
    <row r="129" spans="1:11" ht="16.5" customHeight="1">
      <c r="A129" s="39" t="s">
        <v>61</v>
      </c>
      <c r="B129" s="64">
        <v>0</v>
      </c>
      <c r="C129" s="71"/>
      <c r="D129" s="71"/>
      <c r="E129" s="75">
        <f>B129*C129*D129</f>
        <v>0</v>
      </c>
      <c r="F129" s="26">
        <v>0</v>
      </c>
      <c r="G129" s="27">
        <f>F129*3*280</f>
        <v>0</v>
      </c>
      <c r="H129" s="26">
        <v>0</v>
      </c>
      <c r="I129" s="27">
        <f>H129*3*280</f>
        <v>0</v>
      </c>
      <c r="J129" s="26">
        <v>0</v>
      </c>
      <c r="K129" s="27">
        <f>J129*3*280</f>
        <v>0</v>
      </c>
    </row>
    <row r="130" spans="1:11" ht="16.5" customHeight="1">
      <c r="A130" s="39" t="s">
        <v>62</v>
      </c>
      <c r="B130" s="64">
        <v>0</v>
      </c>
      <c r="C130" s="71"/>
      <c r="D130" s="71"/>
      <c r="E130" s="75">
        <f>B130*C130*D130</f>
        <v>0</v>
      </c>
      <c r="F130" s="26">
        <v>0</v>
      </c>
      <c r="G130" s="27">
        <f>F130*3*280</f>
        <v>0</v>
      </c>
      <c r="H130" s="26">
        <v>0</v>
      </c>
      <c r="I130" s="27">
        <f>H130*3*280</f>
        <v>0</v>
      </c>
      <c r="J130" s="26">
        <v>0</v>
      </c>
      <c r="K130" s="27">
        <f>J130*3*280</f>
        <v>0</v>
      </c>
    </row>
    <row r="131" spans="1:11" ht="16.5" customHeight="1">
      <c r="A131" s="39" t="s">
        <v>6</v>
      </c>
      <c r="B131" s="66">
        <v>0</v>
      </c>
      <c r="C131" s="73"/>
      <c r="D131" s="73"/>
      <c r="E131" s="75">
        <f>B131*3*280</f>
        <v>0</v>
      </c>
      <c r="F131" s="32">
        <v>0</v>
      </c>
      <c r="G131" s="27">
        <f>F131*3*280</f>
        <v>0</v>
      </c>
      <c r="H131" s="32">
        <v>0</v>
      </c>
      <c r="I131" s="27">
        <f>H131*3*280</f>
        <v>0</v>
      </c>
      <c r="J131" s="32">
        <v>0</v>
      </c>
      <c r="K131" s="27">
        <f>J131*3*280</f>
        <v>0</v>
      </c>
    </row>
    <row r="132" spans="1:11" ht="16.5" customHeight="1">
      <c r="A132" s="40" t="s">
        <v>0</v>
      </c>
      <c r="B132" s="65">
        <f aca="true" t="shared" si="21" ref="B132:K132">SUM(B129:B131)</f>
        <v>0</v>
      </c>
      <c r="C132" s="4"/>
      <c r="D132" s="4"/>
      <c r="E132" s="76">
        <f t="shared" si="21"/>
        <v>0</v>
      </c>
      <c r="F132" s="28">
        <f t="shared" si="21"/>
        <v>0</v>
      </c>
      <c r="G132" s="29">
        <f t="shared" si="21"/>
        <v>0</v>
      </c>
      <c r="H132" s="28">
        <f t="shared" si="21"/>
        <v>0</v>
      </c>
      <c r="I132" s="29">
        <f t="shared" si="21"/>
        <v>0</v>
      </c>
      <c r="J132" s="28">
        <f t="shared" si="21"/>
        <v>0</v>
      </c>
      <c r="K132" s="29">
        <f t="shared" si="21"/>
        <v>0</v>
      </c>
    </row>
    <row r="133" spans="1:11" ht="16.5" customHeight="1">
      <c r="A133" s="41"/>
      <c r="B133" s="35"/>
      <c r="C133" s="7"/>
      <c r="D133" s="7"/>
      <c r="E133" s="44"/>
      <c r="F133" s="30"/>
      <c r="G133" s="31"/>
      <c r="H133" s="30"/>
      <c r="I133" s="31"/>
      <c r="J133" s="30"/>
      <c r="K133" s="31"/>
    </row>
    <row r="134" spans="1:11" ht="16.5" customHeight="1">
      <c r="A134" s="42" t="s">
        <v>23</v>
      </c>
      <c r="B134" s="63"/>
      <c r="C134" s="72"/>
      <c r="D134" s="72"/>
      <c r="E134" s="74">
        <f>E138</f>
        <v>0</v>
      </c>
      <c r="F134" s="24"/>
      <c r="G134" s="25">
        <f>G138</f>
        <v>0</v>
      </c>
      <c r="H134" s="24"/>
      <c r="I134" s="25">
        <f>I138</f>
        <v>0</v>
      </c>
      <c r="J134" s="24"/>
      <c r="K134" s="25">
        <f>K138</f>
        <v>0</v>
      </c>
    </row>
    <row r="135" spans="1:11" ht="16.5" customHeight="1">
      <c r="A135" s="39" t="s">
        <v>61</v>
      </c>
      <c r="B135" s="64">
        <v>0</v>
      </c>
      <c r="C135" s="71"/>
      <c r="D135" s="71"/>
      <c r="E135" s="75">
        <f>B135*C135*D135</f>
        <v>0</v>
      </c>
      <c r="F135" s="26">
        <v>0</v>
      </c>
      <c r="G135" s="27">
        <f>F135*3*280</f>
        <v>0</v>
      </c>
      <c r="H135" s="26">
        <v>0</v>
      </c>
      <c r="I135" s="27">
        <f>H135*3*280</f>
        <v>0</v>
      </c>
      <c r="J135" s="26">
        <v>0</v>
      </c>
      <c r="K135" s="27">
        <f>J135*3*280</f>
        <v>0</v>
      </c>
    </row>
    <row r="136" spans="1:11" ht="16.5" customHeight="1">
      <c r="A136" s="39" t="s">
        <v>62</v>
      </c>
      <c r="B136" s="64">
        <v>0</v>
      </c>
      <c r="C136" s="71"/>
      <c r="D136" s="71"/>
      <c r="E136" s="75">
        <f>B136*C136*D136</f>
        <v>0</v>
      </c>
      <c r="F136" s="26">
        <v>0</v>
      </c>
      <c r="G136" s="27">
        <f>F136*3*280</f>
        <v>0</v>
      </c>
      <c r="H136" s="26">
        <v>0</v>
      </c>
      <c r="I136" s="27">
        <f>H136*3*280</f>
        <v>0</v>
      </c>
      <c r="J136" s="26">
        <v>0</v>
      </c>
      <c r="K136" s="27">
        <f>J136*3*280</f>
        <v>0</v>
      </c>
    </row>
    <row r="137" spans="1:11" ht="16.5" customHeight="1">
      <c r="A137" s="39" t="s">
        <v>6</v>
      </c>
      <c r="B137" s="64">
        <v>0</v>
      </c>
      <c r="C137" s="71"/>
      <c r="D137" s="71"/>
      <c r="E137" s="75">
        <f>B137*3*280</f>
        <v>0</v>
      </c>
      <c r="F137" s="26">
        <v>0</v>
      </c>
      <c r="G137" s="27">
        <f>F137*3*280</f>
        <v>0</v>
      </c>
      <c r="H137" s="26">
        <v>0</v>
      </c>
      <c r="I137" s="27">
        <f>H137*3*280</f>
        <v>0</v>
      </c>
      <c r="J137" s="26">
        <v>0</v>
      </c>
      <c r="K137" s="27">
        <f>J137*3*280</f>
        <v>0</v>
      </c>
    </row>
    <row r="138" spans="1:11" ht="16.5" customHeight="1">
      <c r="A138" s="40" t="s">
        <v>0</v>
      </c>
      <c r="B138" s="65">
        <f aca="true" t="shared" si="22" ref="B138:K138">SUM(B135:B137)</f>
        <v>0</v>
      </c>
      <c r="C138" s="4"/>
      <c r="D138" s="4"/>
      <c r="E138" s="76">
        <f t="shared" si="22"/>
        <v>0</v>
      </c>
      <c r="F138" s="28">
        <f t="shared" si="22"/>
        <v>0</v>
      </c>
      <c r="G138" s="29">
        <f t="shared" si="22"/>
        <v>0</v>
      </c>
      <c r="H138" s="28">
        <f t="shared" si="22"/>
        <v>0</v>
      </c>
      <c r="I138" s="29">
        <f t="shared" si="22"/>
        <v>0</v>
      </c>
      <c r="J138" s="28">
        <f t="shared" si="22"/>
        <v>0</v>
      </c>
      <c r="K138" s="29">
        <f t="shared" si="22"/>
        <v>0</v>
      </c>
    </row>
    <row r="139" spans="1:11" ht="16.5" customHeight="1">
      <c r="A139" s="41"/>
      <c r="B139" s="35"/>
      <c r="C139" s="7"/>
      <c r="D139" s="7"/>
      <c r="E139" s="44"/>
      <c r="F139" s="30"/>
      <c r="G139" s="31"/>
      <c r="H139" s="30"/>
      <c r="I139" s="31"/>
      <c r="J139" s="30"/>
      <c r="K139" s="31"/>
    </row>
    <row r="140" spans="1:11" ht="16.5" customHeight="1">
      <c r="A140" s="42" t="s">
        <v>24</v>
      </c>
      <c r="B140" s="63"/>
      <c r="C140" s="72"/>
      <c r="D140" s="72"/>
      <c r="E140" s="74">
        <f>E144</f>
        <v>0</v>
      </c>
      <c r="F140" s="24"/>
      <c r="G140" s="25">
        <f>G144</f>
        <v>0</v>
      </c>
      <c r="H140" s="24"/>
      <c r="I140" s="25">
        <f>I144</f>
        <v>0</v>
      </c>
      <c r="J140" s="24"/>
      <c r="K140" s="25">
        <f>K144</f>
        <v>0</v>
      </c>
    </row>
    <row r="141" spans="1:11" ht="16.5" customHeight="1">
      <c r="A141" s="39" t="s">
        <v>61</v>
      </c>
      <c r="B141" s="64">
        <v>0</v>
      </c>
      <c r="C141" s="71"/>
      <c r="D141" s="71"/>
      <c r="E141" s="75">
        <f>B141*C141*D141</f>
        <v>0</v>
      </c>
      <c r="F141" s="26">
        <v>0</v>
      </c>
      <c r="G141" s="27">
        <f>F141*3*280</f>
        <v>0</v>
      </c>
      <c r="H141" s="26">
        <v>0</v>
      </c>
      <c r="I141" s="27">
        <f>H141*3*280</f>
        <v>0</v>
      </c>
      <c r="J141" s="26">
        <v>0</v>
      </c>
      <c r="K141" s="27">
        <f>J141*3*280</f>
        <v>0</v>
      </c>
    </row>
    <row r="142" spans="1:11" ht="16.5" customHeight="1">
      <c r="A142" s="39" t="s">
        <v>62</v>
      </c>
      <c r="B142" s="64">
        <v>0</v>
      </c>
      <c r="C142" s="71"/>
      <c r="D142" s="71"/>
      <c r="E142" s="75">
        <f>B142*C142*D142</f>
        <v>0</v>
      </c>
      <c r="F142" s="26">
        <v>0</v>
      </c>
      <c r="G142" s="27">
        <f>F142*3*280</f>
        <v>0</v>
      </c>
      <c r="H142" s="26">
        <v>0</v>
      </c>
      <c r="I142" s="27">
        <f>H142*3*280</f>
        <v>0</v>
      </c>
      <c r="J142" s="26">
        <v>0</v>
      </c>
      <c r="K142" s="27">
        <f>J142*3*280</f>
        <v>0</v>
      </c>
    </row>
    <row r="143" spans="1:11" ht="16.5" customHeight="1">
      <c r="A143" s="39" t="s">
        <v>6</v>
      </c>
      <c r="B143" s="66">
        <v>0</v>
      </c>
      <c r="C143" s="73"/>
      <c r="D143" s="73"/>
      <c r="E143" s="75">
        <f>B143*3*280</f>
        <v>0</v>
      </c>
      <c r="F143" s="32">
        <v>0</v>
      </c>
      <c r="G143" s="27">
        <f>F143*3*280</f>
        <v>0</v>
      </c>
      <c r="H143" s="32">
        <v>0</v>
      </c>
      <c r="I143" s="27">
        <f>H143*3*280</f>
        <v>0</v>
      </c>
      <c r="J143" s="32">
        <v>0</v>
      </c>
      <c r="K143" s="27">
        <f>J143*3*280</f>
        <v>0</v>
      </c>
    </row>
    <row r="144" spans="1:11" ht="16.5" customHeight="1">
      <c r="A144" s="40" t="s">
        <v>0</v>
      </c>
      <c r="B144" s="65">
        <f aca="true" t="shared" si="23" ref="B144:K144">SUM(B141:B143)</f>
        <v>0</v>
      </c>
      <c r="C144" s="4"/>
      <c r="D144" s="4"/>
      <c r="E144" s="76">
        <f t="shared" si="23"/>
        <v>0</v>
      </c>
      <c r="F144" s="28">
        <f t="shared" si="23"/>
        <v>0</v>
      </c>
      <c r="G144" s="29">
        <f t="shared" si="23"/>
        <v>0</v>
      </c>
      <c r="H144" s="28">
        <f t="shared" si="23"/>
        <v>0</v>
      </c>
      <c r="I144" s="29">
        <f t="shared" si="23"/>
        <v>0</v>
      </c>
      <c r="J144" s="28">
        <f t="shared" si="23"/>
        <v>0</v>
      </c>
      <c r="K144" s="29">
        <f t="shared" si="23"/>
        <v>0</v>
      </c>
    </row>
    <row r="145" spans="1:11" ht="16.5" customHeight="1">
      <c r="A145" s="41"/>
      <c r="B145" s="35"/>
      <c r="C145" s="7"/>
      <c r="D145" s="7"/>
      <c r="E145" s="44"/>
      <c r="F145" s="30"/>
      <c r="G145" s="31"/>
      <c r="H145" s="30"/>
      <c r="I145" s="31"/>
      <c r="J145" s="30"/>
      <c r="K145" s="31"/>
    </row>
    <row r="146" spans="1:11" ht="16.5" customHeight="1">
      <c r="A146" s="42" t="s">
        <v>25</v>
      </c>
      <c r="B146" s="63"/>
      <c r="C146" s="72"/>
      <c r="D146" s="72"/>
      <c r="E146" s="74">
        <f>E150</f>
        <v>0</v>
      </c>
      <c r="F146" s="24"/>
      <c r="G146" s="25">
        <f>G150</f>
        <v>0</v>
      </c>
      <c r="H146" s="24"/>
      <c r="I146" s="25">
        <f>I150</f>
        <v>0</v>
      </c>
      <c r="J146" s="24"/>
      <c r="K146" s="25">
        <f>K150</f>
        <v>0</v>
      </c>
    </row>
    <row r="147" spans="1:11" ht="16.5" customHeight="1">
      <c r="A147" s="39" t="s">
        <v>61</v>
      </c>
      <c r="B147" s="64">
        <v>0</v>
      </c>
      <c r="C147" s="71"/>
      <c r="D147" s="71"/>
      <c r="E147" s="75">
        <f>B147*C147*D147</f>
        <v>0</v>
      </c>
      <c r="F147" s="26">
        <v>0</v>
      </c>
      <c r="G147" s="27">
        <f>F147*3*280</f>
        <v>0</v>
      </c>
      <c r="H147" s="26">
        <v>0</v>
      </c>
      <c r="I147" s="27">
        <f>H147*3*280</f>
        <v>0</v>
      </c>
      <c r="J147" s="26">
        <v>0</v>
      </c>
      <c r="K147" s="27">
        <f>J147*3*280</f>
        <v>0</v>
      </c>
    </row>
    <row r="148" spans="1:11" ht="16.5" customHeight="1">
      <c r="A148" s="39" t="s">
        <v>62</v>
      </c>
      <c r="B148" s="64">
        <v>0</v>
      </c>
      <c r="C148" s="71"/>
      <c r="D148" s="71"/>
      <c r="E148" s="75">
        <f>B148*C148*D148</f>
        <v>0</v>
      </c>
      <c r="F148" s="26">
        <v>0</v>
      </c>
      <c r="G148" s="27">
        <f>F148*3*280</f>
        <v>0</v>
      </c>
      <c r="H148" s="26">
        <v>0</v>
      </c>
      <c r="I148" s="27">
        <f>H148*3*280</f>
        <v>0</v>
      </c>
      <c r="J148" s="26">
        <v>0</v>
      </c>
      <c r="K148" s="27">
        <f>J148*3*280</f>
        <v>0</v>
      </c>
    </row>
    <row r="149" spans="1:11" ht="16.5" customHeight="1">
      <c r="A149" s="39" t="s">
        <v>6</v>
      </c>
      <c r="B149" s="66">
        <v>0</v>
      </c>
      <c r="C149" s="73"/>
      <c r="D149" s="73"/>
      <c r="E149" s="75">
        <f>B149*3*280</f>
        <v>0</v>
      </c>
      <c r="F149" s="32">
        <v>0</v>
      </c>
      <c r="G149" s="27">
        <f>F149*3*280</f>
        <v>0</v>
      </c>
      <c r="H149" s="32">
        <v>0</v>
      </c>
      <c r="I149" s="27">
        <f>H149*3*280</f>
        <v>0</v>
      </c>
      <c r="J149" s="32">
        <v>0</v>
      </c>
      <c r="K149" s="27">
        <f>J149*3*280</f>
        <v>0</v>
      </c>
    </row>
    <row r="150" spans="1:11" ht="16.5" customHeight="1">
      <c r="A150" s="40" t="s">
        <v>0</v>
      </c>
      <c r="B150" s="65">
        <f aca="true" t="shared" si="24" ref="B150:K150">SUM(B147:B149)</f>
        <v>0</v>
      </c>
      <c r="C150" s="4"/>
      <c r="D150" s="4"/>
      <c r="E150" s="76">
        <f t="shared" si="24"/>
        <v>0</v>
      </c>
      <c r="F150" s="28">
        <f t="shared" si="24"/>
        <v>0</v>
      </c>
      <c r="G150" s="29">
        <f t="shared" si="24"/>
        <v>0</v>
      </c>
      <c r="H150" s="28">
        <f t="shared" si="24"/>
        <v>0</v>
      </c>
      <c r="I150" s="29">
        <f t="shared" si="24"/>
        <v>0</v>
      </c>
      <c r="J150" s="28">
        <f t="shared" si="24"/>
        <v>0</v>
      </c>
      <c r="K150" s="29">
        <f t="shared" si="24"/>
        <v>0</v>
      </c>
    </row>
    <row r="151" spans="1:11" ht="16.5" customHeight="1">
      <c r="A151" s="41"/>
      <c r="B151" s="35"/>
      <c r="C151" s="7"/>
      <c r="D151" s="7"/>
      <c r="E151" s="44"/>
      <c r="F151" s="30"/>
      <c r="G151" s="31"/>
      <c r="H151" s="30"/>
      <c r="I151" s="31"/>
      <c r="J151" s="30"/>
      <c r="K151" s="31"/>
    </row>
    <row r="152" spans="1:11" ht="16.5" customHeight="1">
      <c r="A152" s="42" t="s">
        <v>26</v>
      </c>
      <c r="B152" s="63"/>
      <c r="C152" s="72"/>
      <c r="D152" s="72"/>
      <c r="E152" s="74">
        <f>E156</f>
        <v>0</v>
      </c>
      <c r="F152" s="24"/>
      <c r="G152" s="25">
        <f>G156</f>
        <v>0</v>
      </c>
      <c r="H152" s="24"/>
      <c r="I152" s="25">
        <f>I156</f>
        <v>0</v>
      </c>
      <c r="J152" s="24"/>
      <c r="K152" s="25">
        <f>K156</f>
        <v>0</v>
      </c>
    </row>
    <row r="153" spans="1:11" ht="16.5" customHeight="1">
      <c r="A153" s="39" t="s">
        <v>61</v>
      </c>
      <c r="B153" s="64">
        <v>0</v>
      </c>
      <c r="C153" s="71"/>
      <c r="D153" s="71"/>
      <c r="E153" s="75">
        <f>B153*C153*D153</f>
        <v>0</v>
      </c>
      <c r="F153" s="26">
        <v>0</v>
      </c>
      <c r="G153" s="27">
        <f>F153*3*280</f>
        <v>0</v>
      </c>
      <c r="H153" s="26">
        <v>0</v>
      </c>
      <c r="I153" s="27">
        <f>H153*3*280</f>
        <v>0</v>
      </c>
      <c r="J153" s="26">
        <v>0</v>
      </c>
      <c r="K153" s="27">
        <f>J153*3*280</f>
        <v>0</v>
      </c>
    </row>
    <row r="154" spans="1:11" ht="16.5" customHeight="1">
      <c r="A154" s="39" t="s">
        <v>62</v>
      </c>
      <c r="B154" s="64">
        <v>0</v>
      </c>
      <c r="C154" s="71"/>
      <c r="D154" s="71"/>
      <c r="E154" s="75">
        <f>B154*C154*D154</f>
        <v>0</v>
      </c>
      <c r="F154" s="26">
        <v>0</v>
      </c>
      <c r="G154" s="27">
        <f>F154*3*280</f>
        <v>0</v>
      </c>
      <c r="H154" s="26">
        <v>0</v>
      </c>
      <c r="I154" s="27">
        <f>H154*3*280</f>
        <v>0</v>
      </c>
      <c r="J154" s="26">
        <v>0</v>
      </c>
      <c r="K154" s="27">
        <f>J154*3*280</f>
        <v>0</v>
      </c>
    </row>
    <row r="155" spans="1:11" ht="16.5" customHeight="1">
      <c r="A155" s="39" t="s">
        <v>6</v>
      </c>
      <c r="B155" s="66">
        <v>0</v>
      </c>
      <c r="C155" s="73"/>
      <c r="D155" s="73"/>
      <c r="E155" s="75">
        <f>B155*3*280</f>
        <v>0</v>
      </c>
      <c r="F155" s="32">
        <v>0</v>
      </c>
      <c r="G155" s="27">
        <f>F155*3*280</f>
        <v>0</v>
      </c>
      <c r="H155" s="32">
        <v>0</v>
      </c>
      <c r="I155" s="27">
        <f>H155*3*280</f>
        <v>0</v>
      </c>
      <c r="J155" s="32">
        <v>0</v>
      </c>
      <c r="K155" s="27">
        <f>J155*3*280</f>
        <v>0</v>
      </c>
    </row>
    <row r="156" spans="1:11" ht="16.5" customHeight="1">
      <c r="A156" s="40" t="s">
        <v>0</v>
      </c>
      <c r="B156" s="65">
        <f aca="true" t="shared" si="25" ref="B156:K156">SUM(B153:B155)</f>
        <v>0</v>
      </c>
      <c r="C156" s="4"/>
      <c r="D156" s="4"/>
      <c r="E156" s="76">
        <f t="shared" si="25"/>
        <v>0</v>
      </c>
      <c r="F156" s="28">
        <f t="shared" si="25"/>
        <v>0</v>
      </c>
      <c r="G156" s="29">
        <f t="shared" si="25"/>
        <v>0</v>
      </c>
      <c r="H156" s="28">
        <f t="shared" si="25"/>
        <v>0</v>
      </c>
      <c r="I156" s="29">
        <f t="shared" si="25"/>
        <v>0</v>
      </c>
      <c r="J156" s="28">
        <f t="shared" si="25"/>
        <v>0</v>
      </c>
      <c r="K156" s="29">
        <f t="shared" si="25"/>
        <v>0</v>
      </c>
    </row>
    <row r="157" spans="1:11" ht="16.5" customHeight="1">
      <c r="A157" s="41"/>
      <c r="B157" s="35"/>
      <c r="C157" s="7"/>
      <c r="D157" s="7"/>
      <c r="E157" s="44"/>
      <c r="F157" s="30"/>
      <c r="G157" s="31"/>
      <c r="H157" s="30"/>
      <c r="I157" s="31"/>
      <c r="J157" s="30"/>
      <c r="K157" s="31"/>
    </row>
    <row r="158" spans="1:11" ht="16.5" customHeight="1">
      <c r="A158" s="42" t="s">
        <v>27</v>
      </c>
      <c r="B158" s="63"/>
      <c r="C158" s="72"/>
      <c r="D158" s="72"/>
      <c r="E158" s="74">
        <f>E162</f>
        <v>0</v>
      </c>
      <c r="F158" s="24"/>
      <c r="G158" s="25">
        <f>G162</f>
        <v>0</v>
      </c>
      <c r="H158" s="24"/>
      <c r="I158" s="25">
        <f>I162</f>
        <v>0</v>
      </c>
      <c r="J158" s="24"/>
      <c r="K158" s="25">
        <f>K162</f>
        <v>0</v>
      </c>
    </row>
    <row r="159" spans="1:11" ht="16.5" customHeight="1">
      <c r="A159" s="39" t="s">
        <v>61</v>
      </c>
      <c r="B159" s="64">
        <v>0</v>
      </c>
      <c r="C159" s="71"/>
      <c r="D159" s="71"/>
      <c r="E159" s="75">
        <f>B159*C159*D159</f>
        <v>0</v>
      </c>
      <c r="F159" s="26">
        <v>0</v>
      </c>
      <c r="G159" s="27">
        <f>F159*3*280</f>
        <v>0</v>
      </c>
      <c r="H159" s="26">
        <v>0</v>
      </c>
      <c r="I159" s="27">
        <f>H159*3*280</f>
        <v>0</v>
      </c>
      <c r="J159" s="26">
        <v>0</v>
      </c>
      <c r="K159" s="27">
        <f>J159*3*280</f>
        <v>0</v>
      </c>
    </row>
    <row r="160" spans="1:11" ht="16.5" customHeight="1">
      <c r="A160" s="39" t="s">
        <v>62</v>
      </c>
      <c r="B160" s="64">
        <v>0</v>
      </c>
      <c r="C160" s="71"/>
      <c r="D160" s="71"/>
      <c r="E160" s="75">
        <f>B160*C160*D160</f>
        <v>0</v>
      </c>
      <c r="F160" s="26">
        <v>0</v>
      </c>
      <c r="G160" s="27">
        <f>F160*3*280</f>
        <v>0</v>
      </c>
      <c r="H160" s="26">
        <v>0</v>
      </c>
      <c r="I160" s="27">
        <f>H160*3*280</f>
        <v>0</v>
      </c>
      <c r="J160" s="26">
        <v>0</v>
      </c>
      <c r="K160" s="27">
        <f>J160*3*280</f>
        <v>0</v>
      </c>
    </row>
    <row r="161" spans="1:11" ht="16.5" customHeight="1">
      <c r="A161" s="39" t="s">
        <v>6</v>
      </c>
      <c r="B161" s="64">
        <v>0</v>
      </c>
      <c r="C161" s="71"/>
      <c r="D161" s="71"/>
      <c r="E161" s="75">
        <f>B161*3*280</f>
        <v>0</v>
      </c>
      <c r="F161" s="26">
        <v>0</v>
      </c>
      <c r="G161" s="27">
        <f>F161*3*280</f>
        <v>0</v>
      </c>
      <c r="H161" s="26">
        <v>0</v>
      </c>
      <c r="I161" s="27">
        <f>H161*3*280</f>
        <v>0</v>
      </c>
      <c r="J161" s="26">
        <v>0</v>
      </c>
      <c r="K161" s="27">
        <f>J161*3*280</f>
        <v>0</v>
      </c>
    </row>
    <row r="162" spans="1:11" ht="16.5" customHeight="1">
      <c r="A162" s="40" t="s">
        <v>0</v>
      </c>
      <c r="B162" s="65">
        <f aca="true" t="shared" si="26" ref="B162:K162">SUM(B159:B161)</f>
        <v>0</v>
      </c>
      <c r="C162" s="4"/>
      <c r="D162" s="4"/>
      <c r="E162" s="76">
        <f t="shared" si="26"/>
        <v>0</v>
      </c>
      <c r="F162" s="28">
        <f t="shared" si="26"/>
        <v>0</v>
      </c>
      <c r="G162" s="29">
        <f t="shared" si="26"/>
        <v>0</v>
      </c>
      <c r="H162" s="28">
        <f t="shared" si="26"/>
        <v>0</v>
      </c>
      <c r="I162" s="29">
        <f t="shared" si="26"/>
        <v>0</v>
      </c>
      <c r="J162" s="28">
        <f t="shared" si="26"/>
        <v>0</v>
      </c>
      <c r="K162" s="29">
        <f t="shared" si="26"/>
        <v>0</v>
      </c>
    </row>
    <row r="163" spans="1:11" ht="16.5" customHeight="1">
      <c r="A163" s="41"/>
      <c r="B163" s="35"/>
      <c r="C163" s="7"/>
      <c r="D163" s="7"/>
      <c r="E163" s="44"/>
      <c r="F163" s="30"/>
      <c r="G163" s="31"/>
      <c r="H163" s="30"/>
      <c r="I163" s="31"/>
      <c r="J163" s="30"/>
      <c r="K163" s="31"/>
    </row>
    <row r="164" spans="1:11" ht="16.5" customHeight="1">
      <c r="A164" s="42" t="s">
        <v>28</v>
      </c>
      <c r="B164" s="63"/>
      <c r="C164" s="72"/>
      <c r="D164" s="72"/>
      <c r="E164" s="74">
        <f>E168</f>
        <v>0</v>
      </c>
      <c r="F164" s="24"/>
      <c r="G164" s="25">
        <f>G168</f>
        <v>0</v>
      </c>
      <c r="H164" s="24"/>
      <c r="I164" s="25">
        <f>I168</f>
        <v>0</v>
      </c>
      <c r="J164" s="24"/>
      <c r="K164" s="25">
        <f>K168</f>
        <v>0</v>
      </c>
    </row>
    <row r="165" spans="1:11" ht="16.5" customHeight="1">
      <c r="A165" s="39" t="s">
        <v>61</v>
      </c>
      <c r="B165" s="64">
        <v>0</v>
      </c>
      <c r="C165" s="71"/>
      <c r="D165" s="71"/>
      <c r="E165" s="75">
        <f>B165*C165*D165</f>
        <v>0</v>
      </c>
      <c r="F165" s="26">
        <v>0</v>
      </c>
      <c r="G165" s="27">
        <f>F165*3*280</f>
        <v>0</v>
      </c>
      <c r="H165" s="26">
        <v>0</v>
      </c>
      <c r="I165" s="27">
        <f>H165*3*280</f>
        <v>0</v>
      </c>
      <c r="J165" s="26">
        <v>0</v>
      </c>
      <c r="K165" s="27">
        <f>J165*3*280</f>
        <v>0</v>
      </c>
    </row>
    <row r="166" spans="1:11" ht="16.5" customHeight="1">
      <c r="A166" s="39" t="s">
        <v>62</v>
      </c>
      <c r="B166" s="64">
        <v>0</v>
      </c>
      <c r="C166" s="71"/>
      <c r="D166" s="71"/>
      <c r="E166" s="75">
        <f>B166*C166*D166</f>
        <v>0</v>
      </c>
      <c r="F166" s="26">
        <v>0</v>
      </c>
      <c r="G166" s="27">
        <f>F166*3*280</f>
        <v>0</v>
      </c>
      <c r="H166" s="26">
        <v>0</v>
      </c>
      <c r="I166" s="27">
        <f>H166*3*280</f>
        <v>0</v>
      </c>
      <c r="J166" s="26">
        <v>0</v>
      </c>
      <c r="K166" s="27">
        <f>J166*3*280</f>
        <v>0</v>
      </c>
    </row>
    <row r="167" spans="1:11" ht="16.5" customHeight="1">
      <c r="A167" s="39" t="s">
        <v>6</v>
      </c>
      <c r="B167" s="66">
        <v>0</v>
      </c>
      <c r="C167" s="73"/>
      <c r="D167" s="73"/>
      <c r="E167" s="75">
        <f>B167*3*280</f>
        <v>0</v>
      </c>
      <c r="F167" s="32">
        <v>0</v>
      </c>
      <c r="G167" s="27">
        <f>F167*3*280</f>
        <v>0</v>
      </c>
      <c r="H167" s="32">
        <v>0</v>
      </c>
      <c r="I167" s="27">
        <f>H167*3*280</f>
        <v>0</v>
      </c>
      <c r="J167" s="32">
        <v>0</v>
      </c>
      <c r="K167" s="27">
        <f>J167*3*280</f>
        <v>0</v>
      </c>
    </row>
    <row r="168" spans="1:11" ht="16.5" customHeight="1">
      <c r="A168" s="40" t="s">
        <v>0</v>
      </c>
      <c r="B168" s="65">
        <f aca="true" t="shared" si="27" ref="B168:K168">SUM(B165:B167)</f>
        <v>0</v>
      </c>
      <c r="C168" s="4"/>
      <c r="D168" s="4"/>
      <c r="E168" s="76">
        <f t="shared" si="27"/>
        <v>0</v>
      </c>
      <c r="F168" s="28">
        <f t="shared" si="27"/>
        <v>0</v>
      </c>
      <c r="G168" s="29">
        <f t="shared" si="27"/>
        <v>0</v>
      </c>
      <c r="H168" s="28">
        <f t="shared" si="27"/>
        <v>0</v>
      </c>
      <c r="I168" s="29">
        <f t="shared" si="27"/>
        <v>0</v>
      </c>
      <c r="J168" s="28">
        <f t="shared" si="27"/>
        <v>0</v>
      </c>
      <c r="K168" s="29">
        <f t="shared" si="27"/>
        <v>0</v>
      </c>
    </row>
    <row r="169" spans="1:11" ht="16.5" customHeight="1">
      <c r="A169" s="41"/>
      <c r="B169" s="35"/>
      <c r="C169" s="7"/>
      <c r="D169" s="7"/>
      <c r="E169" s="44"/>
      <c r="F169" s="30"/>
      <c r="G169" s="31"/>
      <c r="H169" s="30"/>
      <c r="I169" s="31"/>
      <c r="J169" s="30"/>
      <c r="K169" s="31"/>
    </row>
    <row r="170" spans="1:11" ht="16.5" customHeight="1">
      <c r="A170" s="42" t="s">
        <v>29</v>
      </c>
      <c r="B170" s="63"/>
      <c r="C170" s="72"/>
      <c r="D170" s="72"/>
      <c r="E170" s="74">
        <f>E174</f>
        <v>0</v>
      </c>
      <c r="F170" s="24"/>
      <c r="G170" s="25">
        <f>G174</f>
        <v>0</v>
      </c>
      <c r="H170" s="24"/>
      <c r="I170" s="25">
        <f>I174</f>
        <v>0</v>
      </c>
      <c r="J170" s="24"/>
      <c r="K170" s="25">
        <f>K174</f>
        <v>0</v>
      </c>
    </row>
    <row r="171" spans="1:11" ht="16.5" customHeight="1">
      <c r="A171" s="39" t="s">
        <v>61</v>
      </c>
      <c r="B171" s="64">
        <v>0</v>
      </c>
      <c r="C171" s="71"/>
      <c r="D171" s="71"/>
      <c r="E171" s="75">
        <f>B171*C171*D171</f>
        <v>0</v>
      </c>
      <c r="F171" s="26">
        <v>0</v>
      </c>
      <c r="G171" s="27">
        <f>F171*3*280</f>
        <v>0</v>
      </c>
      <c r="H171" s="26">
        <v>0</v>
      </c>
      <c r="I171" s="27">
        <f>H171*3*280</f>
        <v>0</v>
      </c>
      <c r="J171" s="26">
        <v>0</v>
      </c>
      <c r="K171" s="27">
        <f>J171*3*280</f>
        <v>0</v>
      </c>
    </row>
    <row r="172" spans="1:11" ht="16.5" customHeight="1">
      <c r="A172" s="39" t="s">
        <v>62</v>
      </c>
      <c r="B172" s="64">
        <v>0</v>
      </c>
      <c r="C172" s="71"/>
      <c r="D172" s="71"/>
      <c r="E172" s="75">
        <f>B172*C172*D172</f>
        <v>0</v>
      </c>
      <c r="F172" s="26">
        <v>0</v>
      </c>
      <c r="G172" s="27">
        <f>F172*3*280</f>
        <v>0</v>
      </c>
      <c r="H172" s="26">
        <v>0</v>
      </c>
      <c r="I172" s="27">
        <f>H172*3*280</f>
        <v>0</v>
      </c>
      <c r="J172" s="26">
        <v>0</v>
      </c>
      <c r="K172" s="27">
        <f>J172*3*280</f>
        <v>0</v>
      </c>
    </row>
    <row r="173" spans="1:11" ht="16.5" customHeight="1">
      <c r="A173" s="39" t="s">
        <v>6</v>
      </c>
      <c r="B173" s="66">
        <v>0</v>
      </c>
      <c r="C173" s="73"/>
      <c r="D173" s="73"/>
      <c r="E173" s="75">
        <f>B173*3*280</f>
        <v>0</v>
      </c>
      <c r="F173" s="32">
        <v>0</v>
      </c>
      <c r="G173" s="27">
        <f>F173*3*280</f>
        <v>0</v>
      </c>
      <c r="H173" s="32">
        <v>0</v>
      </c>
      <c r="I173" s="27">
        <f>H173*3*280</f>
        <v>0</v>
      </c>
      <c r="J173" s="32">
        <v>0</v>
      </c>
      <c r="K173" s="27">
        <f>J173*3*280</f>
        <v>0</v>
      </c>
    </row>
    <row r="174" spans="1:11" ht="16.5" customHeight="1">
      <c r="A174" s="40" t="s">
        <v>0</v>
      </c>
      <c r="B174" s="65">
        <f aca="true" t="shared" si="28" ref="B174:K174">SUM(B171:B173)</f>
        <v>0</v>
      </c>
      <c r="C174" s="4"/>
      <c r="D174" s="4"/>
      <c r="E174" s="76">
        <f t="shared" si="28"/>
        <v>0</v>
      </c>
      <c r="F174" s="28">
        <f t="shared" si="28"/>
        <v>0</v>
      </c>
      <c r="G174" s="29">
        <f t="shared" si="28"/>
        <v>0</v>
      </c>
      <c r="H174" s="28">
        <f t="shared" si="28"/>
        <v>0</v>
      </c>
      <c r="I174" s="29">
        <f t="shared" si="28"/>
        <v>0</v>
      </c>
      <c r="J174" s="28">
        <f t="shared" si="28"/>
        <v>0</v>
      </c>
      <c r="K174" s="29">
        <f t="shared" si="28"/>
        <v>0</v>
      </c>
    </row>
    <row r="175" spans="1:11" ht="16.5" customHeight="1">
      <c r="A175" s="41"/>
      <c r="B175" s="35"/>
      <c r="C175" s="7"/>
      <c r="D175" s="7"/>
      <c r="E175" s="44"/>
      <c r="F175" s="30"/>
      <c r="G175" s="31"/>
      <c r="H175" s="30"/>
      <c r="I175" s="31"/>
      <c r="J175" s="30"/>
      <c r="K175" s="31"/>
    </row>
    <row r="176" spans="1:11" ht="16.5" customHeight="1">
      <c r="A176" s="42" t="s">
        <v>30</v>
      </c>
      <c r="B176" s="63"/>
      <c r="C176" s="72"/>
      <c r="D176" s="72"/>
      <c r="E176" s="74">
        <f>E180</f>
        <v>0</v>
      </c>
      <c r="F176" s="24"/>
      <c r="G176" s="25">
        <f>G180</f>
        <v>0</v>
      </c>
      <c r="H176" s="24"/>
      <c r="I176" s="25">
        <f>I180</f>
        <v>0</v>
      </c>
      <c r="J176" s="24"/>
      <c r="K176" s="25">
        <f>K180</f>
        <v>0</v>
      </c>
    </row>
    <row r="177" spans="1:11" ht="16.5" customHeight="1">
      <c r="A177" s="39" t="s">
        <v>61</v>
      </c>
      <c r="B177" s="64">
        <v>0</v>
      </c>
      <c r="C177" s="71"/>
      <c r="D177" s="71"/>
      <c r="E177" s="75">
        <f>B177*C177*D177</f>
        <v>0</v>
      </c>
      <c r="F177" s="26">
        <v>0</v>
      </c>
      <c r="G177" s="27">
        <f>F177*3*280</f>
        <v>0</v>
      </c>
      <c r="H177" s="26">
        <v>0</v>
      </c>
      <c r="I177" s="27">
        <f>H177*3*280</f>
        <v>0</v>
      </c>
      <c r="J177" s="26">
        <v>0</v>
      </c>
      <c r="K177" s="27">
        <f>J177*3*280</f>
        <v>0</v>
      </c>
    </row>
    <row r="178" spans="1:11" ht="16.5" customHeight="1">
      <c r="A178" s="39" t="s">
        <v>62</v>
      </c>
      <c r="B178" s="64">
        <v>0</v>
      </c>
      <c r="C178" s="71"/>
      <c r="D178" s="71"/>
      <c r="E178" s="75">
        <f>B178*C178*D178</f>
        <v>0</v>
      </c>
      <c r="F178" s="26">
        <v>0</v>
      </c>
      <c r="G178" s="27">
        <f>F178*3*280</f>
        <v>0</v>
      </c>
      <c r="H178" s="26">
        <v>0</v>
      </c>
      <c r="I178" s="27">
        <f>H178*3*280</f>
        <v>0</v>
      </c>
      <c r="J178" s="26">
        <v>0</v>
      </c>
      <c r="K178" s="27">
        <f>J178*3*280</f>
        <v>0</v>
      </c>
    </row>
    <row r="179" spans="1:11" ht="16.5" customHeight="1">
      <c r="A179" s="39" t="s">
        <v>6</v>
      </c>
      <c r="B179" s="66">
        <v>0</v>
      </c>
      <c r="C179" s="73"/>
      <c r="D179" s="73"/>
      <c r="E179" s="75">
        <f>B179*3*280</f>
        <v>0</v>
      </c>
      <c r="F179" s="32">
        <v>0</v>
      </c>
      <c r="G179" s="27">
        <f>F179*3*280</f>
        <v>0</v>
      </c>
      <c r="H179" s="32">
        <v>0</v>
      </c>
      <c r="I179" s="27">
        <f>H179*3*280</f>
        <v>0</v>
      </c>
      <c r="J179" s="32">
        <v>0</v>
      </c>
      <c r="K179" s="27">
        <f>J179*3*280</f>
        <v>0</v>
      </c>
    </row>
    <row r="180" spans="1:11" ht="16.5" customHeight="1">
      <c r="A180" s="40" t="s">
        <v>0</v>
      </c>
      <c r="B180" s="65">
        <f aca="true" t="shared" si="29" ref="B180:K180">SUM(B177:B179)</f>
        <v>0</v>
      </c>
      <c r="C180" s="4"/>
      <c r="D180" s="4"/>
      <c r="E180" s="76">
        <f t="shared" si="29"/>
        <v>0</v>
      </c>
      <c r="F180" s="28">
        <f t="shared" si="29"/>
        <v>0</v>
      </c>
      <c r="G180" s="29">
        <f t="shared" si="29"/>
        <v>0</v>
      </c>
      <c r="H180" s="28">
        <f t="shared" si="29"/>
        <v>0</v>
      </c>
      <c r="I180" s="29">
        <f t="shared" si="29"/>
        <v>0</v>
      </c>
      <c r="J180" s="28">
        <f t="shared" si="29"/>
        <v>0</v>
      </c>
      <c r="K180" s="29">
        <f t="shared" si="29"/>
        <v>0</v>
      </c>
    </row>
    <row r="181" spans="1:11" ht="16.5" customHeight="1">
      <c r="A181" s="41"/>
      <c r="B181" s="35"/>
      <c r="C181" s="7"/>
      <c r="D181" s="7"/>
      <c r="E181" s="44"/>
      <c r="F181" s="30"/>
      <c r="G181" s="31"/>
      <c r="H181" s="30"/>
      <c r="I181" s="31"/>
      <c r="J181" s="30"/>
      <c r="K181" s="31"/>
    </row>
    <row r="182" spans="1:11" ht="16.5" customHeight="1">
      <c r="A182" s="42" t="s">
        <v>31</v>
      </c>
      <c r="B182" s="63"/>
      <c r="C182" s="72"/>
      <c r="D182" s="72"/>
      <c r="E182" s="74">
        <f>E186</f>
        <v>0</v>
      </c>
      <c r="F182" s="24"/>
      <c r="G182" s="25">
        <f>G186</f>
        <v>0</v>
      </c>
      <c r="H182" s="24"/>
      <c r="I182" s="25">
        <f>I186</f>
        <v>0</v>
      </c>
      <c r="J182" s="24"/>
      <c r="K182" s="25">
        <f>K186</f>
        <v>0</v>
      </c>
    </row>
    <row r="183" spans="1:11" ht="16.5" customHeight="1">
      <c r="A183" s="39" t="s">
        <v>61</v>
      </c>
      <c r="B183" s="64">
        <v>0</v>
      </c>
      <c r="C183" s="71"/>
      <c r="D183" s="71"/>
      <c r="E183" s="75">
        <f>B183*C183*D183</f>
        <v>0</v>
      </c>
      <c r="F183" s="26">
        <v>0</v>
      </c>
      <c r="G183" s="27">
        <f>F183*3*280</f>
        <v>0</v>
      </c>
      <c r="H183" s="26">
        <v>0</v>
      </c>
      <c r="I183" s="27">
        <f>H183*3*280</f>
        <v>0</v>
      </c>
      <c r="J183" s="26">
        <v>0</v>
      </c>
      <c r="K183" s="27">
        <f>J183*3*280</f>
        <v>0</v>
      </c>
    </row>
    <row r="184" spans="1:11" ht="16.5" customHeight="1">
      <c r="A184" s="39" t="s">
        <v>62</v>
      </c>
      <c r="B184" s="64">
        <v>0</v>
      </c>
      <c r="C184" s="71"/>
      <c r="D184" s="71"/>
      <c r="E184" s="75">
        <f>B184*C184*D184</f>
        <v>0</v>
      </c>
      <c r="F184" s="26">
        <v>0</v>
      </c>
      <c r="G184" s="27">
        <f>F184*3*280</f>
        <v>0</v>
      </c>
      <c r="H184" s="26">
        <v>0</v>
      </c>
      <c r="I184" s="27">
        <f>H184*3*280</f>
        <v>0</v>
      </c>
      <c r="J184" s="26">
        <v>0</v>
      </c>
      <c r="K184" s="27">
        <f>J184*3*280</f>
        <v>0</v>
      </c>
    </row>
    <row r="185" spans="1:11" ht="16.5" customHeight="1">
      <c r="A185" s="39" t="s">
        <v>6</v>
      </c>
      <c r="B185" s="64">
        <v>0</v>
      </c>
      <c r="C185" s="71"/>
      <c r="D185" s="71"/>
      <c r="E185" s="75">
        <f>B185*3*280</f>
        <v>0</v>
      </c>
      <c r="F185" s="26">
        <v>0</v>
      </c>
      <c r="G185" s="27">
        <f>F185*3*280</f>
        <v>0</v>
      </c>
      <c r="H185" s="26">
        <v>0</v>
      </c>
      <c r="I185" s="27">
        <f>H185*3*280</f>
        <v>0</v>
      </c>
      <c r="J185" s="26">
        <v>0</v>
      </c>
      <c r="K185" s="27">
        <f>J185*3*280</f>
        <v>0</v>
      </c>
    </row>
    <row r="186" spans="1:11" ht="16.5" customHeight="1">
      <c r="A186" s="40" t="s">
        <v>0</v>
      </c>
      <c r="B186" s="65">
        <f aca="true" t="shared" si="30" ref="B186:K186">SUM(B183:B185)</f>
        <v>0</v>
      </c>
      <c r="C186" s="4"/>
      <c r="D186" s="4"/>
      <c r="E186" s="76">
        <f t="shared" si="30"/>
        <v>0</v>
      </c>
      <c r="F186" s="28">
        <f t="shared" si="30"/>
        <v>0</v>
      </c>
      <c r="G186" s="29">
        <f t="shared" si="30"/>
        <v>0</v>
      </c>
      <c r="H186" s="28">
        <f t="shared" si="30"/>
        <v>0</v>
      </c>
      <c r="I186" s="29">
        <f t="shared" si="30"/>
        <v>0</v>
      </c>
      <c r="J186" s="28">
        <f t="shared" si="30"/>
        <v>0</v>
      </c>
      <c r="K186" s="29">
        <f t="shared" si="30"/>
        <v>0</v>
      </c>
    </row>
    <row r="187" spans="1:11" ht="16.5" customHeight="1">
      <c r="A187" s="41"/>
      <c r="B187" s="35"/>
      <c r="C187" s="7"/>
      <c r="D187" s="7"/>
      <c r="E187" s="44"/>
      <c r="F187" s="30"/>
      <c r="G187" s="31"/>
      <c r="H187" s="30"/>
      <c r="I187" s="31"/>
      <c r="J187" s="30"/>
      <c r="K187" s="31"/>
    </row>
    <row r="188" spans="1:11" ht="16.5" customHeight="1">
      <c r="A188" s="42" t="s">
        <v>32</v>
      </c>
      <c r="B188" s="63"/>
      <c r="C188" s="72"/>
      <c r="D188" s="72"/>
      <c r="E188" s="74">
        <f>E192</f>
        <v>0</v>
      </c>
      <c r="F188" s="24"/>
      <c r="G188" s="25">
        <f>G192</f>
        <v>0</v>
      </c>
      <c r="H188" s="24"/>
      <c r="I188" s="25">
        <f>I192</f>
        <v>0</v>
      </c>
      <c r="J188" s="24"/>
      <c r="K188" s="25">
        <f>K192</f>
        <v>0</v>
      </c>
    </row>
    <row r="189" spans="1:11" ht="16.5" customHeight="1">
      <c r="A189" s="39" t="s">
        <v>61</v>
      </c>
      <c r="B189" s="64">
        <v>0</v>
      </c>
      <c r="C189" s="71"/>
      <c r="D189" s="71"/>
      <c r="E189" s="75">
        <f>B189*C189*D189</f>
        <v>0</v>
      </c>
      <c r="F189" s="26">
        <v>0</v>
      </c>
      <c r="G189" s="27">
        <f>F189*3*280</f>
        <v>0</v>
      </c>
      <c r="H189" s="26">
        <v>0</v>
      </c>
      <c r="I189" s="27">
        <f>H189*3*280</f>
        <v>0</v>
      </c>
      <c r="J189" s="26">
        <v>0</v>
      </c>
      <c r="K189" s="27">
        <f>J189*3*280</f>
        <v>0</v>
      </c>
    </row>
    <row r="190" spans="1:11" ht="16.5" customHeight="1">
      <c r="A190" s="39" t="s">
        <v>62</v>
      </c>
      <c r="B190" s="64">
        <v>0</v>
      </c>
      <c r="C190" s="71"/>
      <c r="D190" s="71"/>
      <c r="E190" s="75">
        <f>B190*C190*D190</f>
        <v>0</v>
      </c>
      <c r="F190" s="26">
        <v>0</v>
      </c>
      <c r="G190" s="27">
        <f>F190*3*280</f>
        <v>0</v>
      </c>
      <c r="H190" s="26">
        <v>0</v>
      </c>
      <c r="I190" s="27">
        <f>H190*3*280</f>
        <v>0</v>
      </c>
      <c r="J190" s="26">
        <v>0</v>
      </c>
      <c r="K190" s="27">
        <f>J190*3*280</f>
        <v>0</v>
      </c>
    </row>
    <row r="191" spans="1:11" ht="16.5" customHeight="1">
      <c r="A191" s="39" t="s">
        <v>6</v>
      </c>
      <c r="B191" s="66">
        <v>0</v>
      </c>
      <c r="C191" s="73"/>
      <c r="D191" s="73"/>
      <c r="E191" s="75">
        <f>B191*3*280</f>
        <v>0</v>
      </c>
      <c r="F191" s="32">
        <v>0</v>
      </c>
      <c r="G191" s="27">
        <f>F191*3*280</f>
        <v>0</v>
      </c>
      <c r="H191" s="32">
        <v>0</v>
      </c>
      <c r="I191" s="27">
        <f>H191*3*280</f>
        <v>0</v>
      </c>
      <c r="J191" s="32">
        <v>0</v>
      </c>
      <c r="K191" s="27">
        <f>J191*3*280</f>
        <v>0</v>
      </c>
    </row>
    <row r="192" spans="1:11" ht="16.5" customHeight="1">
      <c r="A192" s="40" t="s">
        <v>0</v>
      </c>
      <c r="B192" s="65">
        <f aca="true" t="shared" si="31" ref="B192:K192">SUM(B189:B191)</f>
        <v>0</v>
      </c>
      <c r="C192" s="4"/>
      <c r="D192" s="4"/>
      <c r="E192" s="76">
        <f t="shared" si="31"/>
        <v>0</v>
      </c>
      <c r="F192" s="28">
        <f t="shared" si="31"/>
        <v>0</v>
      </c>
      <c r="G192" s="29">
        <f t="shared" si="31"/>
        <v>0</v>
      </c>
      <c r="H192" s="28">
        <f t="shared" si="31"/>
        <v>0</v>
      </c>
      <c r="I192" s="29">
        <f t="shared" si="31"/>
        <v>0</v>
      </c>
      <c r="J192" s="28">
        <f t="shared" si="31"/>
        <v>0</v>
      </c>
      <c r="K192" s="29">
        <f t="shared" si="31"/>
        <v>0</v>
      </c>
    </row>
    <row r="193" spans="1:11" ht="16.5" customHeight="1">
      <c r="A193" s="41"/>
      <c r="B193" s="35"/>
      <c r="C193" s="7"/>
      <c r="D193" s="7"/>
      <c r="E193" s="44"/>
      <c r="F193" s="30"/>
      <c r="G193" s="31"/>
      <c r="H193" s="30"/>
      <c r="I193" s="31"/>
      <c r="J193" s="30"/>
      <c r="K193" s="31"/>
    </row>
    <row r="194" spans="1:11" ht="16.5" customHeight="1">
      <c r="A194" s="42" t="s">
        <v>33</v>
      </c>
      <c r="B194" s="63"/>
      <c r="C194" s="72"/>
      <c r="D194" s="72"/>
      <c r="E194" s="74">
        <f>E198</f>
        <v>0</v>
      </c>
      <c r="F194" s="24"/>
      <c r="G194" s="25">
        <f>G198</f>
        <v>0</v>
      </c>
      <c r="H194" s="24"/>
      <c r="I194" s="25">
        <f>I198</f>
        <v>0</v>
      </c>
      <c r="J194" s="24"/>
      <c r="K194" s="25">
        <f>K198</f>
        <v>0</v>
      </c>
    </row>
    <row r="195" spans="1:11" ht="16.5" customHeight="1">
      <c r="A195" s="39" t="s">
        <v>61</v>
      </c>
      <c r="B195" s="64">
        <v>0</v>
      </c>
      <c r="C195" s="71"/>
      <c r="D195" s="71"/>
      <c r="E195" s="75">
        <f>B195*C195*D195</f>
        <v>0</v>
      </c>
      <c r="F195" s="26">
        <v>0</v>
      </c>
      <c r="G195" s="27">
        <f>F195*3*280</f>
        <v>0</v>
      </c>
      <c r="H195" s="26">
        <v>0</v>
      </c>
      <c r="I195" s="27">
        <f>H195*3*280</f>
        <v>0</v>
      </c>
      <c r="J195" s="26">
        <v>0</v>
      </c>
      <c r="K195" s="27">
        <f>J195*3*280</f>
        <v>0</v>
      </c>
    </row>
    <row r="196" spans="1:11" ht="16.5" customHeight="1">
      <c r="A196" s="39" t="s">
        <v>62</v>
      </c>
      <c r="B196" s="64">
        <v>0</v>
      </c>
      <c r="C196" s="71"/>
      <c r="D196" s="71"/>
      <c r="E196" s="75">
        <f>B196*C196*D196</f>
        <v>0</v>
      </c>
      <c r="F196" s="26">
        <v>0</v>
      </c>
      <c r="G196" s="27">
        <f>F196*3*280</f>
        <v>0</v>
      </c>
      <c r="H196" s="26">
        <v>0</v>
      </c>
      <c r="I196" s="27">
        <f>H196*3*280</f>
        <v>0</v>
      </c>
      <c r="J196" s="26">
        <v>0</v>
      </c>
      <c r="K196" s="27">
        <f>J196*3*280</f>
        <v>0</v>
      </c>
    </row>
    <row r="197" spans="1:11" ht="16.5" customHeight="1">
      <c r="A197" s="39" t="s">
        <v>6</v>
      </c>
      <c r="B197" s="66">
        <v>0</v>
      </c>
      <c r="C197" s="73"/>
      <c r="D197" s="73"/>
      <c r="E197" s="75">
        <f>B197*3*280</f>
        <v>0</v>
      </c>
      <c r="F197" s="32">
        <v>0</v>
      </c>
      <c r="G197" s="27">
        <f>F197*3*280</f>
        <v>0</v>
      </c>
      <c r="H197" s="32">
        <v>0</v>
      </c>
      <c r="I197" s="27">
        <f>H197*3*280</f>
        <v>0</v>
      </c>
      <c r="J197" s="32">
        <v>0</v>
      </c>
      <c r="K197" s="27">
        <f>J197*3*280</f>
        <v>0</v>
      </c>
    </row>
    <row r="198" spans="1:11" ht="16.5" customHeight="1">
      <c r="A198" s="40" t="s">
        <v>0</v>
      </c>
      <c r="B198" s="65">
        <f aca="true" t="shared" si="32" ref="B198:K198">SUM(B195:B197)</f>
        <v>0</v>
      </c>
      <c r="C198" s="4"/>
      <c r="D198" s="4"/>
      <c r="E198" s="76">
        <f t="shared" si="32"/>
        <v>0</v>
      </c>
      <c r="F198" s="28">
        <f t="shared" si="32"/>
        <v>0</v>
      </c>
      <c r="G198" s="29">
        <f t="shared" si="32"/>
        <v>0</v>
      </c>
      <c r="H198" s="28">
        <f t="shared" si="32"/>
        <v>0</v>
      </c>
      <c r="I198" s="29">
        <f t="shared" si="32"/>
        <v>0</v>
      </c>
      <c r="J198" s="28">
        <f t="shared" si="32"/>
        <v>0</v>
      </c>
      <c r="K198" s="29">
        <f t="shared" si="32"/>
        <v>0</v>
      </c>
    </row>
    <row r="199" spans="1:11" ht="16.5" customHeight="1">
      <c r="A199" s="41"/>
      <c r="B199" s="35"/>
      <c r="C199" s="7"/>
      <c r="D199" s="7"/>
      <c r="E199" s="44"/>
      <c r="F199" s="30"/>
      <c r="G199" s="31"/>
      <c r="H199" s="30"/>
      <c r="I199" s="31"/>
      <c r="J199" s="30"/>
      <c r="K199" s="31"/>
    </row>
    <row r="200" spans="1:11" ht="16.5" customHeight="1">
      <c r="A200" s="42" t="s">
        <v>34</v>
      </c>
      <c r="B200" s="63"/>
      <c r="C200" s="72"/>
      <c r="D200" s="72"/>
      <c r="E200" s="74">
        <f>E204</f>
        <v>0</v>
      </c>
      <c r="F200" s="24"/>
      <c r="G200" s="25">
        <f>G204</f>
        <v>0</v>
      </c>
      <c r="H200" s="24"/>
      <c r="I200" s="25">
        <f>I204</f>
        <v>0</v>
      </c>
      <c r="J200" s="24"/>
      <c r="K200" s="25">
        <f>K204</f>
        <v>0</v>
      </c>
    </row>
    <row r="201" spans="1:11" ht="16.5" customHeight="1">
      <c r="A201" s="39" t="s">
        <v>61</v>
      </c>
      <c r="B201" s="64">
        <v>0</v>
      </c>
      <c r="C201" s="71"/>
      <c r="D201" s="71"/>
      <c r="E201" s="75">
        <f>B201*C201*D201</f>
        <v>0</v>
      </c>
      <c r="F201" s="26">
        <v>0</v>
      </c>
      <c r="G201" s="27">
        <f>F201*3*280</f>
        <v>0</v>
      </c>
      <c r="H201" s="26">
        <v>0</v>
      </c>
      <c r="I201" s="27">
        <f>H201*3*280</f>
        <v>0</v>
      </c>
      <c r="J201" s="26">
        <v>0</v>
      </c>
      <c r="K201" s="27">
        <f>J201*3*280</f>
        <v>0</v>
      </c>
    </row>
    <row r="202" spans="1:11" ht="16.5" customHeight="1">
      <c r="A202" s="39" t="s">
        <v>62</v>
      </c>
      <c r="B202" s="64">
        <v>0</v>
      </c>
      <c r="C202" s="71"/>
      <c r="D202" s="71"/>
      <c r="E202" s="75">
        <f>B202*C202*D202</f>
        <v>0</v>
      </c>
      <c r="F202" s="26">
        <v>0</v>
      </c>
      <c r="G202" s="27">
        <f>F202*3*280</f>
        <v>0</v>
      </c>
      <c r="H202" s="26">
        <v>0</v>
      </c>
      <c r="I202" s="27">
        <f>H202*3*280</f>
        <v>0</v>
      </c>
      <c r="J202" s="26">
        <v>0</v>
      </c>
      <c r="K202" s="27">
        <f>J202*3*280</f>
        <v>0</v>
      </c>
    </row>
    <row r="203" spans="1:11" ht="16.5" customHeight="1">
      <c r="A203" s="39" t="s">
        <v>6</v>
      </c>
      <c r="B203" s="66">
        <v>0</v>
      </c>
      <c r="C203" s="73"/>
      <c r="D203" s="73"/>
      <c r="E203" s="75">
        <f>B203*3*280</f>
        <v>0</v>
      </c>
      <c r="F203" s="32">
        <v>0</v>
      </c>
      <c r="G203" s="27">
        <f>F203*3*280</f>
        <v>0</v>
      </c>
      <c r="H203" s="32">
        <v>0</v>
      </c>
      <c r="I203" s="27">
        <f>H203*3*280</f>
        <v>0</v>
      </c>
      <c r="J203" s="32">
        <v>0</v>
      </c>
      <c r="K203" s="27">
        <f>J203*3*280</f>
        <v>0</v>
      </c>
    </row>
    <row r="204" spans="1:11" ht="16.5" customHeight="1">
      <c r="A204" s="40" t="s">
        <v>0</v>
      </c>
      <c r="B204" s="65">
        <f aca="true" t="shared" si="33" ref="B204:K204">SUM(B201:B203)</f>
        <v>0</v>
      </c>
      <c r="C204" s="4"/>
      <c r="D204" s="4"/>
      <c r="E204" s="76">
        <f t="shared" si="33"/>
        <v>0</v>
      </c>
      <c r="F204" s="28">
        <f t="shared" si="33"/>
        <v>0</v>
      </c>
      <c r="G204" s="29">
        <f t="shared" si="33"/>
        <v>0</v>
      </c>
      <c r="H204" s="28">
        <f t="shared" si="33"/>
        <v>0</v>
      </c>
      <c r="I204" s="29">
        <f t="shared" si="33"/>
        <v>0</v>
      </c>
      <c r="J204" s="28">
        <f t="shared" si="33"/>
        <v>0</v>
      </c>
      <c r="K204" s="29">
        <f t="shared" si="33"/>
        <v>0</v>
      </c>
    </row>
    <row r="205" spans="1:11" ht="16.5" customHeight="1">
      <c r="A205" s="41"/>
      <c r="B205" s="35"/>
      <c r="C205" s="7"/>
      <c r="D205" s="7"/>
      <c r="E205" s="44"/>
      <c r="F205" s="30"/>
      <c r="G205" s="31"/>
      <c r="H205" s="30"/>
      <c r="I205" s="31"/>
      <c r="J205" s="30"/>
      <c r="K205" s="31"/>
    </row>
    <row r="206" spans="1:11" ht="16.5" customHeight="1">
      <c r="A206" s="42" t="s">
        <v>35</v>
      </c>
      <c r="B206" s="63"/>
      <c r="C206" s="72"/>
      <c r="D206" s="72"/>
      <c r="E206" s="74">
        <f>E210</f>
        <v>0</v>
      </c>
      <c r="F206" s="24"/>
      <c r="G206" s="25">
        <f>G210</f>
        <v>0</v>
      </c>
      <c r="H206" s="24"/>
      <c r="I206" s="25">
        <f>I210</f>
        <v>0</v>
      </c>
      <c r="J206" s="24"/>
      <c r="K206" s="25">
        <f>K210</f>
        <v>0</v>
      </c>
    </row>
    <row r="207" spans="1:11" ht="16.5" customHeight="1">
      <c r="A207" s="39" t="s">
        <v>61</v>
      </c>
      <c r="B207" s="64">
        <v>0</v>
      </c>
      <c r="C207" s="71"/>
      <c r="D207" s="71"/>
      <c r="E207" s="75">
        <f>B207*C207*D207</f>
        <v>0</v>
      </c>
      <c r="F207" s="26">
        <v>0</v>
      </c>
      <c r="G207" s="27">
        <f>F207*3*280</f>
        <v>0</v>
      </c>
      <c r="H207" s="26">
        <v>0</v>
      </c>
      <c r="I207" s="27">
        <f>H207*3*280</f>
        <v>0</v>
      </c>
      <c r="J207" s="26">
        <v>0</v>
      </c>
      <c r="K207" s="27">
        <f>J207*3*280</f>
        <v>0</v>
      </c>
    </row>
    <row r="208" spans="1:11" ht="16.5" customHeight="1">
      <c r="A208" s="39" t="s">
        <v>62</v>
      </c>
      <c r="B208" s="64">
        <v>0</v>
      </c>
      <c r="C208" s="71"/>
      <c r="D208" s="71"/>
      <c r="E208" s="75">
        <f>B208*C208*D208</f>
        <v>0</v>
      </c>
      <c r="F208" s="26">
        <v>0</v>
      </c>
      <c r="G208" s="27">
        <f>F208*3*280</f>
        <v>0</v>
      </c>
      <c r="H208" s="26">
        <v>0</v>
      </c>
      <c r="I208" s="27">
        <f>H208*3*280</f>
        <v>0</v>
      </c>
      <c r="J208" s="26">
        <v>0</v>
      </c>
      <c r="K208" s="27">
        <f>J208*3*280</f>
        <v>0</v>
      </c>
    </row>
    <row r="209" spans="1:11" ht="16.5" customHeight="1">
      <c r="A209" s="39" t="s">
        <v>6</v>
      </c>
      <c r="B209" s="64">
        <v>0</v>
      </c>
      <c r="C209" s="71"/>
      <c r="D209" s="71"/>
      <c r="E209" s="75">
        <f>B209*3*280</f>
        <v>0</v>
      </c>
      <c r="F209" s="26">
        <v>0</v>
      </c>
      <c r="G209" s="27">
        <f>F209*3*280</f>
        <v>0</v>
      </c>
      <c r="H209" s="26">
        <v>0</v>
      </c>
      <c r="I209" s="27">
        <f>H209*3*280</f>
        <v>0</v>
      </c>
      <c r="J209" s="26">
        <v>0</v>
      </c>
      <c r="K209" s="27">
        <f>J209*3*280</f>
        <v>0</v>
      </c>
    </row>
    <row r="210" spans="1:11" ht="16.5" customHeight="1">
      <c r="A210" s="40" t="s">
        <v>0</v>
      </c>
      <c r="B210" s="65">
        <f aca="true" t="shared" si="34" ref="B210:K210">SUM(B207:B209)</f>
        <v>0</v>
      </c>
      <c r="C210" s="4"/>
      <c r="D210" s="4"/>
      <c r="E210" s="76">
        <f t="shared" si="34"/>
        <v>0</v>
      </c>
      <c r="F210" s="28">
        <f t="shared" si="34"/>
        <v>0</v>
      </c>
      <c r="G210" s="29">
        <f t="shared" si="34"/>
        <v>0</v>
      </c>
      <c r="H210" s="28">
        <f t="shared" si="34"/>
        <v>0</v>
      </c>
      <c r="I210" s="29">
        <f t="shared" si="34"/>
        <v>0</v>
      </c>
      <c r="J210" s="28">
        <f t="shared" si="34"/>
        <v>0</v>
      </c>
      <c r="K210" s="29">
        <f t="shared" si="34"/>
        <v>0</v>
      </c>
    </row>
    <row r="211" spans="1:11" ht="16.5" customHeight="1">
      <c r="A211" s="41"/>
      <c r="B211" s="35"/>
      <c r="C211" s="7"/>
      <c r="D211" s="7"/>
      <c r="E211" s="44"/>
      <c r="F211" s="30"/>
      <c r="G211" s="31"/>
      <c r="H211" s="30"/>
      <c r="I211" s="31"/>
      <c r="J211" s="30"/>
      <c r="K211" s="31"/>
    </row>
    <row r="212" spans="1:11" ht="16.5" customHeight="1">
      <c r="A212" s="42" t="s">
        <v>36</v>
      </c>
      <c r="B212" s="63"/>
      <c r="C212" s="72"/>
      <c r="D212" s="72"/>
      <c r="E212" s="74">
        <f>E216</f>
        <v>0</v>
      </c>
      <c r="F212" s="24"/>
      <c r="G212" s="25">
        <f>G216</f>
        <v>0</v>
      </c>
      <c r="H212" s="24"/>
      <c r="I212" s="25">
        <f>I216</f>
        <v>0</v>
      </c>
      <c r="J212" s="24"/>
      <c r="K212" s="25">
        <f>K216</f>
        <v>0</v>
      </c>
    </row>
    <row r="213" spans="1:11" ht="16.5" customHeight="1">
      <c r="A213" s="39" t="s">
        <v>61</v>
      </c>
      <c r="B213" s="64">
        <v>0</v>
      </c>
      <c r="C213" s="71"/>
      <c r="D213" s="71"/>
      <c r="E213" s="75">
        <f>B213*C213*D213</f>
        <v>0</v>
      </c>
      <c r="F213" s="26">
        <v>0</v>
      </c>
      <c r="G213" s="27">
        <f>F213*3*280</f>
        <v>0</v>
      </c>
      <c r="H213" s="26">
        <v>0</v>
      </c>
      <c r="I213" s="27">
        <f>H213*3*280</f>
        <v>0</v>
      </c>
      <c r="J213" s="26">
        <v>0</v>
      </c>
      <c r="K213" s="27">
        <f>J213*3*280</f>
        <v>0</v>
      </c>
    </row>
    <row r="214" spans="1:11" ht="16.5" customHeight="1">
      <c r="A214" s="39" t="s">
        <v>62</v>
      </c>
      <c r="B214" s="64">
        <v>0</v>
      </c>
      <c r="C214" s="71"/>
      <c r="D214" s="71"/>
      <c r="E214" s="75">
        <f>B214*C214*D214</f>
        <v>0</v>
      </c>
      <c r="F214" s="26">
        <v>0</v>
      </c>
      <c r="G214" s="27">
        <f>F214*3*280</f>
        <v>0</v>
      </c>
      <c r="H214" s="26">
        <v>0</v>
      </c>
      <c r="I214" s="27">
        <f>H214*3*280</f>
        <v>0</v>
      </c>
      <c r="J214" s="26">
        <v>0</v>
      </c>
      <c r="K214" s="27">
        <f>J214*3*280</f>
        <v>0</v>
      </c>
    </row>
    <row r="215" spans="1:11" ht="16.5" customHeight="1">
      <c r="A215" s="39" t="s">
        <v>6</v>
      </c>
      <c r="B215" s="66">
        <v>0</v>
      </c>
      <c r="C215" s="73"/>
      <c r="D215" s="73"/>
      <c r="E215" s="75">
        <f>B215*3*280</f>
        <v>0</v>
      </c>
      <c r="F215" s="32">
        <v>0</v>
      </c>
      <c r="G215" s="27">
        <f>F215*3*280</f>
        <v>0</v>
      </c>
      <c r="H215" s="32">
        <v>0</v>
      </c>
      <c r="I215" s="27">
        <f>H215*3*280</f>
        <v>0</v>
      </c>
      <c r="J215" s="32">
        <v>0</v>
      </c>
      <c r="K215" s="27">
        <f>J215*3*280</f>
        <v>0</v>
      </c>
    </row>
    <row r="216" spans="1:11" ht="16.5" customHeight="1">
      <c r="A216" s="40" t="s">
        <v>0</v>
      </c>
      <c r="B216" s="65">
        <f aca="true" t="shared" si="35" ref="B216:K216">SUM(B213:B215)</f>
        <v>0</v>
      </c>
      <c r="C216" s="4"/>
      <c r="D216" s="4"/>
      <c r="E216" s="76">
        <f t="shared" si="35"/>
        <v>0</v>
      </c>
      <c r="F216" s="28">
        <f t="shared" si="35"/>
        <v>0</v>
      </c>
      <c r="G216" s="29">
        <f t="shared" si="35"/>
        <v>0</v>
      </c>
      <c r="H216" s="28">
        <f t="shared" si="35"/>
        <v>0</v>
      </c>
      <c r="I216" s="29">
        <f t="shared" si="35"/>
        <v>0</v>
      </c>
      <c r="J216" s="28">
        <f t="shared" si="35"/>
        <v>0</v>
      </c>
      <c r="K216" s="29">
        <f t="shared" si="35"/>
        <v>0</v>
      </c>
    </row>
    <row r="217" spans="1:11" ht="16.5" customHeight="1">
      <c r="A217" s="41"/>
      <c r="B217" s="35"/>
      <c r="C217" s="7"/>
      <c r="D217" s="7"/>
      <c r="E217" s="44"/>
      <c r="F217" s="30"/>
      <c r="G217" s="31"/>
      <c r="H217" s="30"/>
      <c r="I217" s="31"/>
      <c r="J217" s="30"/>
      <c r="K217" s="31"/>
    </row>
    <row r="218" spans="1:11" ht="16.5" customHeight="1">
      <c r="A218" s="42" t="s">
        <v>37</v>
      </c>
      <c r="B218" s="63"/>
      <c r="C218" s="72"/>
      <c r="D218" s="72"/>
      <c r="E218" s="74">
        <f>E222</f>
        <v>0</v>
      </c>
      <c r="F218" s="24"/>
      <c r="G218" s="25">
        <f>G222</f>
        <v>0</v>
      </c>
      <c r="H218" s="24"/>
      <c r="I218" s="25">
        <f>I222</f>
        <v>0</v>
      </c>
      <c r="J218" s="24"/>
      <c r="K218" s="25">
        <f>K222</f>
        <v>0</v>
      </c>
    </row>
    <row r="219" spans="1:11" ht="16.5" customHeight="1">
      <c r="A219" s="39" t="s">
        <v>61</v>
      </c>
      <c r="B219" s="64">
        <v>0</v>
      </c>
      <c r="C219" s="71"/>
      <c r="D219" s="71"/>
      <c r="E219" s="75">
        <f>B219*C219*D219</f>
        <v>0</v>
      </c>
      <c r="F219" s="26">
        <v>0</v>
      </c>
      <c r="G219" s="27">
        <f>F219*3*280</f>
        <v>0</v>
      </c>
      <c r="H219" s="26">
        <v>0</v>
      </c>
      <c r="I219" s="27">
        <f>H219*3*280</f>
        <v>0</v>
      </c>
      <c r="J219" s="26">
        <v>0</v>
      </c>
      <c r="K219" s="27">
        <f>J219*3*280</f>
        <v>0</v>
      </c>
    </row>
    <row r="220" spans="1:11" ht="16.5" customHeight="1">
      <c r="A220" s="39" t="s">
        <v>62</v>
      </c>
      <c r="B220" s="64">
        <v>0</v>
      </c>
      <c r="C220" s="71"/>
      <c r="D220" s="71"/>
      <c r="E220" s="75">
        <f>B220*C220*D220</f>
        <v>0</v>
      </c>
      <c r="F220" s="26">
        <v>0</v>
      </c>
      <c r="G220" s="27">
        <f>F220*3*280</f>
        <v>0</v>
      </c>
      <c r="H220" s="26">
        <v>0</v>
      </c>
      <c r="I220" s="27">
        <f>H220*3*280</f>
        <v>0</v>
      </c>
      <c r="J220" s="26">
        <v>0</v>
      </c>
      <c r="K220" s="27">
        <f>J220*3*280</f>
        <v>0</v>
      </c>
    </row>
    <row r="221" spans="1:11" ht="16.5" customHeight="1">
      <c r="A221" s="39" t="s">
        <v>6</v>
      </c>
      <c r="B221" s="66">
        <v>0</v>
      </c>
      <c r="C221" s="73"/>
      <c r="D221" s="73"/>
      <c r="E221" s="75">
        <f>B221*3*280</f>
        <v>0</v>
      </c>
      <c r="F221" s="32">
        <v>0</v>
      </c>
      <c r="G221" s="27">
        <f>F221*3*280</f>
        <v>0</v>
      </c>
      <c r="H221" s="32">
        <v>0</v>
      </c>
      <c r="I221" s="27">
        <f>H221*3*280</f>
        <v>0</v>
      </c>
      <c r="J221" s="32">
        <v>0</v>
      </c>
      <c r="K221" s="27">
        <f>J221*3*280</f>
        <v>0</v>
      </c>
    </row>
    <row r="222" spans="1:11" ht="16.5" customHeight="1">
      <c r="A222" s="40" t="s">
        <v>0</v>
      </c>
      <c r="B222" s="65">
        <f aca="true" t="shared" si="36" ref="B222:K222">SUM(B219:B221)</f>
        <v>0</v>
      </c>
      <c r="C222" s="4"/>
      <c r="D222" s="4"/>
      <c r="E222" s="76">
        <f t="shared" si="36"/>
        <v>0</v>
      </c>
      <c r="F222" s="28">
        <f t="shared" si="36"/>
        <v>0</v>
      </c>
      <c r="G222" s="29">
        <f t="shared" si="36"/>
        <v>0</v>
      </c>
      <c r="H222" s="28">
        <f t="shared" si="36"/>
        <v>0</v>
      </c>
      <c r="I222" s="29">
        <f t="shared" si="36"/>
        <v>0</v>
      </c>
      <c r="J222" s="28">
        <f t="shared" si="36"/>
        <v>0</v>
      </c>
      <c r="K222" s="29">
        <f t="shared" si="36"/>
        <v>0</v>
      </c>
    </row>
    <row r="223" spans="1:11" ht="16.5" customHeight="1">
      <c r="A223" s="41"/>
      <c r="B223" s="35"/>
      <c r="C223" s="7"/>
      <c r="D223" s="7"/>
      <c r="E223" s="44"/>
      <c r="F223" s="30"/>
      <c r="G223" s="31"/>
      <c r="H223" s="30"/>
      <c r="I223" s="31"/>
      <c r="J223" s="30"/>
      <c r="K223" s="31"/>
    </row>
    <row r="224" spans="1:11" ht="16.5" customHeight="1">
      <c r="A224" s="42" t="s">
        <v>38</v>
      </c>
      <c r="B224" s="63"/>
      <c r="C224" s="72"/>
      <c r="D224" s="72"/>
      <c r="E224" s="74">
        <f>E228</f>
        <v>0</v>
      </c>
      <c r="F224" s="24"/>
      <c r="G224" s="25">
        <f>G228</f>
        <v>0</v>
      </c>
      <c r="H224" s="24"/>
      <c r="I224" s="25">
        <f>I228</f>
        <v>0</v>
      </c>
      <c r="J224" s="24"/>
      <c r="K224" s="25">
        <f>K228</f>
        <v>0</v>
      </c>
    </row>
    <row r="225" spans="1:11" ht="16.5" customHeight="1">
      <c r="A225" s="39" t="s">
        <v>61</v>
      </c>
      <c r="B225" s="64">
        <v>0</v>
      </c>
      <c r="C225" s="71"/>
      <c r="D225" s="71"/>
      <c r="E225" s="75">
        <f>B225*C225*D225</f>
        <v>0</v>
      </c>
      <c r="F225" s="26">
        <v>0</v>
      </c>
      <c r="G225" s="27">
        <f>F225*3*280</f>
        <v>0</v>
      </c>
      <c r="H225" s="26">
        <v>0</v>
      </c>
      <c r="I225" s="27">
        <f>H225*3*280</f>
        <v>0</v>
      </c>
      <c r="J225" s="26">
        <v>0</v>
      </c>
      <c r="K225" s="27">
        <f>J225*3*280</f>
        <v>0</v>
      </c>
    </row>
    <row r="226" spans="1:11" ht="16.5" customHeight="1">
      <c r="A226" s="39" t="s">
        <v>62</v>
      </c>
      <c r="B226" s="64">
        <v>0</v>
      </c>
      <c r="C226" s="71"/>
      <c r="D226" s="71"/>
      <c r="E226" s="75">
        <f>B226*C226*D226</f>
        <v>0</v>
      </c>
      <c r="F226" s="26">
        <v>0</v>
      </c>
      <c r="G226" s="27">
        <f>F226*3*280</f>
        <v>0</v>
      </c>
      <c r="H226" s="26">
        <v>0</v>
      </c>
      <c r="I226" s="27">
        <f>H226*3*280</f>
        <v>0</v>
      </c>
      <c r="J226" s="26">
        <v>0</v>
      </c>
      <c r="K226" s="27">
        <f>J226*3*280</f>
        <v>0</v>
      </c>
    </row>
    <row r="227" spans="1:11" ht="16.5" customHeight="1">
      <c r="A227" s="39" t="s">
        <v>6</v>
      </c>
      <c r="B227" s="66">
        <v>0</v>
      </c>
      <c r="C227" s="73"/>
      <c r="D227" s="73"/>
      <c r="E227" s="75">
        <f>B227*3*280</f>
        <v>0</v>
      </c>
      <c r="F227" s="32">
        <v>0</v>
      </c>
      <c r="G227" s="27">
        <f>F227*3*280</f>
        <v>0</v>
      </c>
      <c r="H227" s="32">
        <v>0</v>
      </c>
      <c r="I227" s="27">
        <f>H227*3*280</f>
        <v>0</v>
      </c>
      <c r="J227" s="32">
        <v>0</v>
      </c>
      <c r="K227" s="27">
        <f>J227*3*280</f>
        <v>0</v>
      </c>
    </row>
    <row r="228" spans="1:11" ht="16.5" customHeight="1">
      <c r="A228" s="40" t="s">
        <v>0</v>
      </c>
      <c r="B228" s="65">
        <f aca="true" t="shared" si="37" ref="B228:K228">SUM(B225:B227)</f>
        <v>0</v>
      </c>
      <c r="C228" s="4"/>
      <c r="D228" s="4"/>
      <c r="E228" s="76">
        <f t="shared" si="37"/>
        <v>0</v>
      </c>
      <c r="F228" s="28">
        <f t="shared" si="37"/>
        <v>0</v>
      </c>
      <c r="G228" s="29">
        <f t="shared" si="37"/>
        <v>0</v>
      </c>
      <c r="H228" s="28">
        <f t="shared" si="37"/>
        <v>0</v>
      </c>
      <c r="I228" s="29">
        <f t="shared" si="37"/>
        <v>0</v>
      </c>
      <c r="J228" s="28">
        <f t="shared" si="37"/>
        <v>0</v>
      </c>
      <c r="K228" s="29">
        <f t="shared" si="37"/>
        <v>0</v>
      </c>
    </row>
    <row r="229" spans="1:11" ht="16.5" customHeight="1">
      <c r="A229" s="41"/>
      <c r="B229" s="35"/>
      <c r="C229" s="7"/>
      <c r="D229" s="7"/>
      <c r="E229" s="44"/>
      <c r="F229" s="30"/>
      <c r="G229" s="31"/>
      <c r="H229" s="30"/>
      <c r="I229" s="31"/>
      <c r="J229" s="30"/>
      <c r="K229" s="31"/>
    </row>
    <row r="230" spans="1:11" ht="16.5" customHeight="1">
      <c r="A230" s="42" t="s">
        <v>39</v>
      </c>
      <c r="B230" s="63"/>
      <c r="C230" s="72"/>
      <c r="D230" s="72"/>
      <c r="E230" s="74">
        <f>E234</f>
        <v>0</v>
      </c>
      <c r="F230" s="24"/>
      <c r="G230" s="25">
        <f>G234</f>
        <v>0</v>
      </c>
      <c r="H230" s="24"/>
      <c r="I230" s="25">
        <f>I234</f>
        <v>0</v>
      </c>
      <c r="J230" s="24"/>
      <c r="K230" s="25">
        <f>K234</f>
        <v>0</v>
      </c>
    </row>
    <row r="231" spans="1:11" ht="16.5" customHeight="1">
      <c r="A231" s="39" t="s">
        <v>61</v>
      </c>
      <c r="B231" s="64">
        <v>0</v>
      </c>
      <c r="C231" s="71"/>
      <c r="D231" s="71"/>
      <c r="E231" s="75">
        <f>B231*C231*D231</f>
        <v>0</v>
      </c>
      <c r="F231" s="26">
        <v>0</v>
      </c>
      <c r="G231" s="27">
        <f>F231*3*280</f>
        <v>0</v>
      </c>
      <c r="H231" s="26">
        <v>0</v>
      </c>
      <c r="I231" s="27">
        <f>H231*3*280</f>
        <v>0</v>
      </c>
      <c r="J231" s="26">
        <v>0</v>
      </c>
      <c r="K231" s="27">
        <f>J231*3*280</f>
        <v>0</v>
      </c>
    </row>
    <row r="232" spans="1:11" ht="16.5" customHeight="1">
      <c r="A232" s="39" t="s">
        <v>62</v>
      </c>
      <c r="B232" s="64">
        <v>0</v>
      </c>
      <c r="C232" s="71"/>
      <c r="D232" s="71"/>
      <c r="E232" s="75">
        <f>B232*C232*D232</f>
        <v>0</v>
      </c>
      <c r="F232" s="26">
        <v>0</v>
      </c>
      <c r="G232" s="27">
        <f>F232*3*280</f>
        <v>0</v>
      </c>
      <c r="H232" s="26">
        <v>0</v>
      </c>
      <c r="I232" s="27">
        <f>H232*3*280</f>
        <v>0</v>
      </c>
      <c r="J232" s="26">
        <v>0</v>
      </c>
      <c r="K232" s="27">
        <f>J232*3*280</f>
        <v>0</v>
      </c>
    </row>
    <row r="233" spans="1:11" ht="16.5" customHeight="1">
      <c r="A233" s="39" t="s">
        <v>6</v>
      </c>
      <c r="B233" s="64">
        <v>0</v>
      </c>
      <c r="C233" s="71"/>
      <c r="D233" s="71"/>
      <c r="E233" s="75">
        <f>B233*3*280</f>
        <v>0</v>
      </c>
      <c r="F233" s="26">
        <v>0</v>
      </c>
      <c r="G233" s="27">
        <f>F233*3*280</f>
        <v>0</v>
      </c>
      <c r="H233" s="26">
        <v>0</v>
      </c>
      <c r="I233" s="27">
        <f>H233*3*280</f>
        <v>0</v>
      </c>
      <c r="J233" s="26">
        <v>0</v>
      </c>
      <c r="K233" s="27">
        <f>J233*3*280</f>
        <v>0</v>
      </c>
    </row>
    <row r="234" spans="1:11" ht="16.5" customHeight="1">
      <c r="A234" s="40" t="s">
        <v>0</v>
      </c>
      <c r="B234" s="65">
        <f aca="true" t="shared" si="38" ref="B234:K234">SUM(B231:B233)</f>
        <v>0</v>
      </c>
      <c r="C234" s="4"/>
      <c r="D234" s="4"/>
      <c r="E234" s="76">
        <f t="shared" si="38"/>
        <v>0</v>
      </c>
      <c r="F234" s="28">
        <f t="shared" si="38"/>
        <v>0</v>
      </c>
      <c r="G234" s="29">
        <f t="shared" si="38"/>
        <v>0</v>
      </c>
      <c r="H234" s="28">
        <f t="shared" si="38"/>
        <v>0</v>
      </c>
      <c r="I234" s="29">
        <f t="shared" si="38"/>
        <v>0</v>
      </c>
      <c r="J234" s="28">
        <f t="shared" si="38"/>
        <v>0</v>
      </c>
      <c r="K234" s="29">
        <f t="shared" si="38"/>
        <v>0</v>
      </c>
    </row>
    <row r="235" spans="1:11" ht="16.5" customHeight="1">
      <c r="A235" s="41"/>
      <c r="B235" s="35"/>
      <c r="C235" s="7"/>
      <c r="D235" s="7"/>
      <c r="E235" s="44"/>
      <c r="F235" s="30"/>
      <c r="G235" s="31"/>
      <c r="H235" s="30"/>
      <c r="I235" s="31"/>
      <c r="J235" s="30"/>
      <c r="K235" s="31"/>
    </row>
    <row r="236" spans="1:11" ht="16.5" customHeight="1">
      <c r="A236" s="42" t="s">
        <v>40</v>
      </c>
      <c r="B236" s="63"/>
      <c r="C236" s="72"/>
      <c r="D236" s="72"/>
      <c r="E236" s="74">
        <f>E240</f>
        <v>0</v>
      </c>
      <c r="F236" s="24"/>
      <c r="G236" s="25">
        <f>G240</f>
        <v>0</v>
      </c>
      <c r="H236" s="24"/>
      <c r="I236" s="25">
        <f>I240</f>
        <v>0</v>
      </c>
      <c r="J236" s="24"/>
      <c r="K236" s="25">
        <f>K240</f>
        <v>0</v>
      </c>
    </row>
    <row r="237" spans="1:11" ht="16.5" customHeight="1">
      <c r="A237" s="39" t="s">
        <v>61</v>
      </c>
      <c r="B237" s="64">
        <v>0</v>
      </c>
      <c r="C237" s="71"/>
      <c r="D237" s="71"/>
      <c r="E237" s="75">
        <f>B237*C237*D237</f>
        <v>0</v>
      </c>
      <c r="F237" s="26">
        <v>0</v>
      </c>
      <c r="G237" s="27">
        <f>F237*3*280</f>
        <v>0</v>
      </c>
      <c r="H237" s="26">
        <v>0</v>
      </c>
      <c r="I237" s="27">
        <f>H237*3*280</f>
        <v>0</v>
      </c>
      <c r="J237" s="26">
        <v>0</v>
      </c>
      <c r="K237" s="27">
        <f>J237*3*280</f>
        <v>0</v>
      </c>
    </row>
    <row r="238" spans="1:11" ht="16.5" customHeight="1">
      <c r="A238" s="39" t="s">
        <v>62</v>
      </c>
      <c r="B238" s="64">
        <v>0</v>
      </c>
      <c r="C238" s="71"/>
      <c r="D238" s="71"/>
      <c r="E238" s="75">
        <f>B238*C238*D238</f>
        <v>0</v>
      </c>
      <c r="F238" s="26">
        <v>0</v>
      </c>
      <c r="G238" s="27">
        <f>F238*3*280</f>
        <v>0</v>
      </c>
      <c r="H238" s="26">
        <v>0</v>
      </c>
      <c r="I238" s="27">
        <f>H238*3*280</f>
        <v>0</v>
      </c>
      <c r="J238" s="26">
        <v>0</v>
      </c>
      <c r="K238" s="27">
        <f>J238*3*280</f>
        <v>0</v>
      </c>
    </row>
    <row r="239" spans="1:11" ht="16.5" customHeight="1">
      <c r="A239" s="39" t="s">
        <v>6</v>
      </c>
      <c r="B239" s="66">
        <v>0</v>
      </c>
      <c r="C239" s="73"/>
      <c r="D239" s="73"/>
      <c r="E239" s="75">
        <f>B239*3*280</f>
        <v>0</v>
      </c>
      <c r="F239" s="32">
        <v>0</v>
      </c>
      <c r="G239" s="27">
        <f>F239*3*280</f>
        <v>0</v>
      </c>
      <c r="H239" s="32">
        <v>0</v>
      </c>
      <c r="I239" s="27">
        <f>H239*3*280</f>
        <v>0</v>
      </c>
      <c r="J239" s="32">
        <v>0</v>
      </c>
      <c r="K239" s="27">
        <f>J239*3*280</f>
        <v>0</v>
      </c>
    </row>
    <row r="240" spans="1:11" ht="16.5" customHeight="1">
      <c r="A240" s="40" t="s">
        <v>0</v>
      </c>
      <c r="B240" s="65">
        <f aca="true" t="shared" si="39" ref="B240:K240">SUM(B237:B239)</f>
        <v>0</v>
      </c>
      <c r="C240" s="4"/>
      <c r="D240" s="4"/>
      <c r="E240" s="76">
        <f t="shared" si="39"/>
        <v>0</v>
      </c>
      <c r="F240" s="28">
        <f t="shared" si="39"/>
        <v>0</v>
      </c>
      <c r="G240" s="29">
        <f t="shared" si="39"/>
        <v>0</v>
      </c>
      <c r="H240" s="28">
        <f t="shared" si="39"/>
        <v>0</v>
      </c>
      <c r="I240" s="29">
        <f t="shared" si="39"/>
        <v>0</v>
      </c>
      <c r="J240" s="28">
        <f t="shared" si="39"/>
        <v>0</v>
      </c>
      <c r="K240" s="29">
        <f t="shared" si="39"/>
        <v>0</v>
      </c>
    </row>
    <row r="241" spans="1:11" ht="16.5" customHeight="1">
      <c r="A241" s="41"/>
      <c r="B241" s="35"/>
      <c r="C241" s="7"/>
      <c r="D241" s="7"/>
      <c r="E241" s="44"/>
      <c r="F241" s="30"/>
      <c r="G241" s="31"/>
      <c r="H241" s="30"/>
      <c r="I241" s="31"/>
      <c r="J241" s="30"/>
      <c r="K241" s="31"/>
    </row>
    <row r="242" spans="1:11" ht="16.5" customHeight="1">
      <c r="A242" s="42" t="s">
        <v>41</v>
      </c>
      <c r="B242" s="63"/>
      <c r="C242" s="72"/>
      <c r="D242" s="72"/>
      <c r="E242" s="74">
        <f>E246</f>
        <v>0</v>
      </c>
      <c r="F242" s="24"/>
      <c r="G242" s="25">
        <f>G246</f>
        <v>0</v>
      </c>
      <c r="H242" s="24"/>
      <c r="I242" s="25">
        <f>I246</f>
        <v>0</v>
      </c>
      <c r="J242" s="24"/>
      <c r="K242" s="25">
        <f>K246</f>
        <v>0</v>
      </c>
    </row>
    <row r="243" spans="1:11" ht="16.5" customHeight="1">
      <c r="A243" s="39" t="s">
        <v>61</v>
      </c>
      <c r="B243" s="64">
        <v>0</v>
      </c>
      <c r="C243" s="71"/>
      <c r="D243" s="71"/>
      <c r="E243" s="75">
        <f>B243*C243*D243</f>
        <v>0</v>
      </c>
      <c r="F243" s="26">
        <v>0</v>
      </c>
      <c r="G243" s="27">
        <f>F243*3*280</f>
        <v>0</v>
      </c>
      <c r="H243" s="26">
        <v>0</v>
      </c>
      <c r="I243" s="27">
        <f>H243*3*280</f>
        <v>0</v>
      </c>
      <c r="J243" s="26">
        <v>0</v>
      </c>
      <c r="K243" s="27">
        <f>J243*3*280</f>
        <v>0</v>
      </c>
    </row>
    <row r="244" spans="1:11" ht="16.5" customHeight="1">
      <c r="A244" s="39" t="s">
        <v>62</v>
      </c>
      <c r="B244" s="64">
        <v>0</v>
      </c>
      <c r="C244" s="71"/>
      <c r="D244" s="71"/>
      <c r="E244" s="75">
        <f>B244*C244*D244</f>
        <v>0</v>
      </c>
      <c r="F244" s="26">
        <v>0</v>
      </c>
      <c r="G244" s="27">
        <f>F244*3*280</f>
        <v>0</v>
      </c>
      <c r="H244" s="26">
        <v>0</v>
      </c>
      <c r="I244" s="27">
        <f>H244*3*280</f>
        <v>0</v>
      </c>
      <c r="J244" s="26">
        <v>0</v>
      </c>
      <c r="K244" s="27">
        <f>J244*3*280</f>
        <v>0</v>
      </c>
    </row>
    <row r="245" spans="1:11" ht="16.5" customHeight="1">
      <c r="A245" s="39" t="s">
        <v>6</v>
      </c>
      <c r="B245" s="66">
        <v>0</v>
      </c>
      <c r="C245" s="73"/>
      <c r="D245" s="73"/>
      <c r="E245" s="75">
        <f>B245*3*280</f>
        <v>0</v>
      </c>
      <c r="F245" s="32">
        <v>0</v>
      </c>
      <c r="G245" s="27">
        <f>F245*3*280</f>
        <v>0</v>
      </c>
      <c r="H245" s="32">
        <v>0</v>
      </c>
      <c r="I245" s="27">
        <f>H245*3*280</f>
        <v>0</v>
      </c>
      <c r="J245" s="32">
        <v>0</v>
      </c>
      <c r="K245" s="27">
        <f>J245*3*280</f>
        <v>0</v>
      </c>
    </row>
    <row r="246" spans="1:11" ht="16.5" customHeight="1">
      <c r="A246" s="40" t="s">
        <v>0</v>
      </c>
      <c r="B246" s="65">
        <f aca="true" t="shared" si="40" ref="B246:K246">SUM(B243:B245)</f>
        <v>0</v>
      </c>
      <c r="C246" s="4"/>
      <c r="D246" s="4"/>
      <c r="E246" s="76">
        <f t="shared" si="40"/>
        <v>0</v>
      </c>
      <c r="F246" s="28">
        <f t="shared" si="40"/>
        <v>0</v>
      </c>
      <c r="G246" s="29">
        <f t="shared" si="40"/>
        <v>0</v>
      </c>
      <c r="H246" s="28">
        <f t="shared" si="40"/>
        <v>0</v>
      </c>
      <c r="I246" s="29">
        <f t="shared" si="40"/>
        <v>0</v>
      </c>
      <c r="J246" s="28">
        <f t="shared" si="40"/>
        <v>0</v>
      </c>
      <c r="K246" s="29">
        <f t="shared" si="40"/>
        <v>0</v>
      </c>
    </row>
    <row r="247" spans="1:11" ht="16.5" customHeight="1">
      <c r="A247" s="41"/>
      <c r="B247" s="35"/>
      <c r="C247" s="7"/>
      <c r="D247" s="7"/>
      <c r="E247" s="44"/>
      <c r="F247" s="30"/>
      <c r="G247" s="31"/>
      <c r="H247" s="30"/>
      <c r="I247" s="31"/>
      <c r="J247" s="30"/>
      <c r="K247" s="31"/>
    </row>
    <row r="248" spans="1:11" ht="16.5" customHeight="1">
      <c r="A248" s="42" t="s">
        <v>42</v>
      </c>
      <c r="B248" s="63"/>
      <c r="C248" s="72"/>
      <c r="D248" s="72"/>
      <c r="E248" s="74">
        <f>E252</f>
        <v>0</v>
      </c>
      <c r="F248" s="24"/>
      <c r="G248" s="25">
        <f>G252</f>
        <v>0</v>
      </c>
      <c r="H248" s="24"/>
      <c r="I248" s="25">
        <f>I252</f>
        <v>0</v>
      </c>
      <c r="J248" s="24"/>
      <c r="K248" s="25">
        <f>K252</f>
        <v>0</v>
      </c>
    </row>
    <row r="249" spans="1:11" ht="16.5" customHeight="1">
      <c r="A249" s="39" t="s">
        <v>61</v>
      </c>
      <c r="B249" s="64">
        <v>0</v>
      </c>
      <c r="C249" s="71"/>
      <c r="D249" s="71"/>
      <c r="E249" s="75">
        <f>B249*C249*D249</f>
        <v>0</v>
      </c>
      <c r="F249" s="26">
        <v>0</v>
      </c>
      <c r="G249" s="27">
        <f>F249*3*280</f>
        <v>0</v>
      </c>
      <c r="H249" s="26">
        <v>0</v>
      </c>
      <c r="I249" s="27">
        <f>H249*3*280</f>
        <v>0</v>
      </c>
      <c r="J249" s="26">
        <v>0</v>
      </c>
      <c r="K249" s="27">
        <f>J249*3*280</f>
        <v>0</v>
      </c>
    </row>
    <row r="250" spans="1:11" ht="16.5" customHeight="1">
      <c r="A250" s="39" t="s">
        <v>62</v>
      </c>
      <c r="B250" s="64">
        <v>0</v>
      </c>
      <c r="C250" s="71"/>
      <c r="D250" s="71"/>
      <c r="E250" s="75">
        <f>B250*C250*D250</f>
        <v>0</v>
      </c>
      <c r="F250" s="26">
        <v>0</v>
      </c>
      <c r="G250" s="27">
        <f>F250*3*280</f>
        <v>0</v>
      </c>
      <c r="H250" s="26">
        <v>0</v>
      </c>
      <c r="I250" s="27">
        <f>H250*3*280</f>
        <v>0</v>
      </c>
      <c r="J250" s="26">
        <v>0</v>
      </c>
      <c r="K250" s="27">
        <f>J250*3*280</f>
        <v>0</v>
      </c>
    </row>
    <row r="251" spans="1:11" ht="16.5" customHeight="1">
      <c r="A251" s="39" t="s">
        <v>6</v>
      </c>
      <c r="B251" s="66">
        <v>0</v>
      </c>
      <c r="C251" s="73"/>
      <c r="D251" s="73"/>
      <c r="E251" s="75">
        <f>B251*3*280</f>
        <v>0</v>
      </c>
      <c r="F251" s="32">
        <v>0</v>
      </c>
      <c r="G251" s="27">
        <f>F251*3*280</f>
        <v>0</v>
      </c>
      <c r="H251" s="32">
        <v>0</v>
      </c>
      <c r="I251" s="27">
        <f>H251*3*280</f>
        <v>0</v>
      </c>
      <c r="J251" s="32">
        <v>0</v>
      </c>
      <c r="K251" s="27">
        <f>J251*3*280</f>
        <v>0</v>
      </c>
    </row>
    <row r="252" spans="1:11" ht="16.5" customHeight="1">
      <c r="A252" s="40" t="s">
        <v>0</v>
      </c>
      <c r="B252" s="65">
        <f aca="true" t="shared" si="41" ref="B252:K252">SUM(B249:B251)</f>
        <v>0</v>
      </c>
      <c r="C252" s="4"/>
      <c r="D252" s="4"/>
      <c r="E252" s="76">
        <f t="shared" si="41"/>
        <v>0</v>
      </c>
      <c r="F252" s="28">
        <f t="shared" si="41"/>
        <v>0</v>
      </c>
      <c r="G252" s="29">
        <f t="shared" si="41"/>
        <v>0</v>
      </c>
      <c r="H252" s="28">
        <f t="shared" si="41"/>
        <v>0</v>
      </c>
      <c r="I252" s="29">
        <f t="shared" si="41"/>
        <v>0</v>
      </c>
      <c r="J252" s="28">
        <f t="shared" si="41"/>
        <v>0</v>
      </c>
      <c r="K252" s="29">
        <f t="shared" si="41"/>
        <v>0</v>
      </c>
    </row>
    <row r="253" spans="1:11" ht="16.5" customHeight="1">
      <c r="A253" s="41"/>
      <c r="B253" s="35"/>
      <c r="C253" s="7"/>
      <c r="D253" s="7"/>
      <c r="E253" s="44"/>
      <c r="F253" s="30"/>
      <c r="G253" s="31"/>
      <c r="H253" s="30"/>
      <c r="I253" s="31"/>
      <c r="J253" s="30"/>
      <c r="K253" s="31"/>
    </row>
    <row r="254" spans="1:11" ht="16.5" customHeight="1">
      <c r="A254" s="42" t="s">
        <v>43</v>
      </c>
      <c r="B254" s="63"/>
      <c r="C254" s="72"/>
      <c r="D254" s="72"/>
      <c r="E254" s="74">
        <f>E258</f>
        <v>0</v>
      </c>
      <c r="F254" s="24"/>
      <c r="G254" s="25">
        <f>G258</f>
        <v>0</v>
      </c>
      <c r="H254" s="24"/>
      <c r="I254" s="25">
        <f>I258</f>
        <v>0</v>
      </c>
      <c r="J254" s="24"/>
      <c r="K254" s="25">
        <f>K258</f>
        <v>0</v>
      </c>
    </row>
    <row r="255" spans="1:11" ht="16.5" customHeight="1">
      <c r="A255" s="39" t="s">
        <v>61</v>
      </c>
      <c r="B255" s="64">
        <v>0</v>
      </c>
      <c r="C255" s="71"/>
      <c r="D255" s="71"/>
      <c r="E255" s="75">
        <f>B255*C255*D255</f>
        <v>0</v>
      </c>
      <c r="F255" s="26">
        <v>0</v>
      </c>
      <c r="G255" s="27">
        <f>F255*3*280</f>
        <v>0</v>
      </c>
      <c r="H255" s="26">
        <v>0</v>
      </c>
      <c r="I255" s="27">
        <f>H255*3*280</f>
        <v>0</v>
      </c>
      <c r="J255" s="26">
        <v>0</v>
      </c>
      <c r="K255" s="27">
        <f>J255*3*280</f>
        <v>0</v>
      </c>
    </row>
    <row r="256" spans="1:13" ht="16.5" customHeight="1">
      <c r="A256" s="39" t="s">
        <v>62</v>
      </c>
      <c r="B256" s="64">
        <v>0</v>
      </c>
      <c r="C256" s="71"/>
      <c r="D256" s="71"/>
      <c r="E256" s="75">
        <f>B256*C256*D256</f>
        <v>0</v>
      </c>
      <c r="F256" s="26">
        <v>0</v>
      </c>
      <c r="G256" s="27">
        <f>F256*3*280</f>
        <v>0</v>
      </c>
      <c r="H256" s="26">
        <v>0</v>
      </c>
      <c r="I256" s="27">
        <f>H256*3*280</f>
        <v>0</v>
      </c>
      <c r="J256" s="26">
        <v>0</v>
      </c>
      <c r="K256" s="27">
        <f>J256*3*280</f>
        <v>0</v>
      </c>
      <c r="M256" s="80"/>
    </row>
    <row r="257" spans="1:11" ht="16.5" customHeight="1">
      <c r="A257" s="39" t="s">
        <v>6</v>
      </c>
      <c r="B257" s="66">
        <v>0</v>
      </c>
      <c r="C257" s="73"/>
      <c r="D257" s="73"/>
      <c r="E257" s="75">
        <f>B257*3*280</f>
        <v>0</v>
      </c>
      <c r="F257" s="32">
        <v>0</v>
      </c>
      <c r="G257" s="27">
        <f>F257*3*280</f>
        <v>0</v>
      </c>
      <c r="H257" s="32">
        <v>0</v>
      </c>
      <c r="I257" s="27">
        <f>H257*3*280</f>
        <v>0</v>
      </c>
      <c r="J257" s="32">
        <v>0</v>
      </c>
      <c r="K257" s="27">
        <f>J257*3*280</f>
        <v>0</v>
      </c>
    </row>
    <row r="258" spans="1:11" ht="16.5" customHeight="1" thickBot="1">
      <c r="A258" s="43" t="s">
        <v>0</v>
      </c>
      <c r="B258" s="67">
        <f aca="true" t="shared" si="42" ref="B258:K258">SUM(B255:B257)</f>
        <v>0</v>
      </c>
      <c r="C258" s="4"/>
      <c r="D258" s="4"/>
      <c r="E258" s="77">
        <f t="shared" si="42"/>
        <v>0</v>
      </c>
      <c r="F258" s="33">
        <f t="shared" si="42"/>
        <v>0</v>
      </c>
      <c r="G258" s="34">
        <f t="shared" si="42"/>
        <v>0</v>
      </c>
      <c r="H258" s="33">
        <f t="shared" si="42"/>
        <v>0</v>
      </c>
      <c r="I258" s="34">
        <f t="shared" si="42"/>
        <v>0</v>
      </c>
      <c r="J258" s="33">
        <f t="shared" si="42"/>
        <v>0</v>
      </c>
      <c r="K258" s="34">
        <f t="shared" si="42"/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5:E5"/>
    <mergeCell ref="H3:I3"/>
    <mergeCell ref="H4:I4"/>
    <mergeCell ref="J3:K3"/>
    <mergeCell ref="J4:K4"/>
    <mergeCell ref="B3:E3"/>
    <mergeCell ref="B4:E4"/>
    <mergeCell ref="F3:G3"/>
    <mergeCell ref="F4:G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53" r:id="rId1"/>
  <headerFooter alignWithMargins="0">
    <oddFooter>&amp;R&amp;"Arial,Έντονα"Σελίδα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58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O9" sqref="O9"/>
    </sheetView>
  </sheetViews>
  <sheetFormatPr defaultColWidth="9.140625" defaultRowHeight="12.75"/>
  <cols>
    <col min="1" max="1" width="54.7109375" style="1" customWidth="1"/>
    <col min="2" max="2" width="16.140625" style="1" customWidth="1"/>
    <col min="3" max="3" width="11.140625" style="1" customWidth="1"/>
    <col min="4" max="4" width="10.140625" style="1" customWidth="1"/>
    <col min="5" max="5" width="13.28125" style="2" customWidth="1"/>
    <col min="6" max="6" width="19.00390625" style="1" hidden="1" customWidth="1"/>
    <col min="7" max="7" width="13.28125" style="2" hidden="1" customWidth="1"/>
    <col min="8" max="8" width="19.00390625" style="1" hidden="1" customWidth="1"/>
    <col min="9" max="9" width="13.28125" style="2" hidden="1" customWidth="1"/>
    <col min="10" max="10" width="19.00390625" style="1" hidden="1" customWidth="1"/>
    <col min="11" max="11" width="13.28125" style="2" hidden="1" customWidth="1"/>
    <col min="12" max="16384" width="9.140625" style="9" customWidth="1"/>
  </cols>
  <sheetData>
    <row r="1" spans="1:11" s="6" customFormat="1" ht="29.25" customHeight="1">
      <c r="A1" s="129" t="s">
        <v>78</v>
      </c>
      <c r="B1" s="127"/>
      <c r="C1" s="127"/>
      <c r="D1" s="127"/>
      <c r="E1" s="128"/>
      <c r="F1" s="16"/>
      <c r="G1" s="17"/>
      <c r="H1" s="16"/>
      <c r="I1" s="17"/>
      <c r="J1" s="16"/>
      <c r="K1" s="17"/>
    </row>
    <row r="2" spans="1:11" ht="13.5" thickBot="1">
      <c r="A2" s="36"/>
      <c r="B2" s="5"/>
      <c r="C2" s="5"/>
      <c r="D2" s="5"/>
      <c r="E2" s="19"/>
      <c r="F2" s="18"/>
      <c r="G2" s="19"/>
      <c r="H2" s="18"/>
      <c r="I2" s="19"/>
      <c r="J2" s="18"/>
      <c r="K2" s="19"/>
    </row>
    <row r="3" spans="1:11" ht="14.25" thickBot="1" thickTop="1">
      <c r="A3" s="37" t="s">
        <v>50</v>
      </c>
      <c r="B3" s="100">
        <f>IF(B12=0,0,B7/B12)</f>
        <v>0</v>
      </c>
      <c r="C3" s="100"/>
      <c r="D3" s="100"/>
      <c r="E3" s="101"/>
      <c r="F3" s="102">
        <f>IF(F12=0,0,F7/F12)</f>
        <v>0</v>
      </c>
      <c r="G3" s="101"/>
      <c r="H3" s="102">
        <f>IF(H12=0,0,H7/H12)</f>
        <v>0</v>
      </c>
      <c r="I3" s="101"/>
      <c r="J3" s="102">
        <f>IF(J12=0,0,J7/J12)</f>
        <v>0</v>
      </c>
      <c r="K3" s="101"/>
    </row>
    <row r="4" spans="1:11" ht="14.25" thickBot="1" thickTop="1">
      <c r="A4" s="37" t="s">
        <v>51</v>
      </c>
      <c r="B4" s="103">
        <f>IF(B12=0,0,B8/B12)</f>
        <v>0</v>
      </c>
      <c r="C4" s="103"/>
      <c r="D4" s="103"/>
      <c r="E4" s="104"/>
      <c r="F4" s="105">
        <f>IF(F12=0,0,F8/F12)</f>
        <v>0</v>
      </c>
      <c r="G4" s="104"/>
      <c r="H4" s="105">
        <f>IF(H12=0,0,H8/H12)</f>
        <v>0</v>
      </c>
      <c r="I4" s="104"/>
      <c r="J4" s="105">
        <f>IF(J12=0,0,J8/J12)</f>
        <v>0</v>
      </c>
      <c r="K4" s="104"/>
    </row>
    <row r="5" spans="1:11" ht="14.25" thickBot="1" thickTop="1">
      <c r="A5" s="93" t="s">
        <v>71</v>
      </c>
      <c r="B5" s="97">
        <f>IF(B12=0,0,B9/B12)</f>
        <v>0</v>
      </c>
      <c r="C5" s="98"/>
      <c r="D5" s="98"/>
      <c r="E5" s="99"/>
      <c r="F5" s="46"/>
      <c r="G5" s="47"/>
      <c r="H5" s="46"/>
      <c r="I5" s="47"/>
      <c r="J5" s="46"/>
      <c r="K5" s="47"/>
    </row>
    <row r="6" spans="1:11" ht="27" thickBot="1" thickTop="1">
      <c r="A6" s="37"/>
      <c r="B6" s="85" t="s">
        <v>56</v>
      </c>
      <c r="C6" s="45"/>
      <c r="D6" s="45"/>
      <c r="E6" s="45" t="s">
        <v>57</v>
      </c>
      <c r="F6" s="46"/>
      <c r="G6" s="47"/>
      <c r="H6" s="46"/>
      <c r="I6" s="47"/>
      <c r="J6" s="46"/>
      <c r="K6" s="47"/>
    </row>
    <row r="7" spans="1:11" ht="14.25" thickBot="1" thickTop="1">
      <c r="A7" s="37" t="s">
        <v>61</v>
      </c>
      <c r="B7" s="83">
        <f>B15+B21+B27+B33+B39+B45+B51+B57+B63+B69+B75+B81+B87+B93+B99+B105+B111+B117+B123+B129+B135+B141+B147+B153+B159+B165+B171+B177+B183+B189+B195+B201+B207+B213+B219+B231+B237+B243+B249+B255</f>
        <v>0</v>
      </c>
      <c r="C7" s="13"/>
      <c r="D7" s="13"/>
      <c r="E7" s="81">
        <f aca="true" t="shared" si="0" ref="E7:K8">E15+E21+E27+E33+E39+E45+E51+E57+E63+E69+E75+E81+E87+E93+E99+E105+E111+E117+E123+E129+E135+E141+E147+E153+E159+E165+E171+E177+E183+E189+E195+E201+E207+E213+E219+E231+E237+E243+E249+E255</f>
        <v>0</v>
      </c>
      <c r="F7" s="20">
        <f t="shared" si="0"/>
        <v>0</v>
      </c>
      <c r="G7" s="21">
        <f t="shared" si="0"/>
        <v>0</v>
      </c>
      <c r="H7" s="20">
        <f t="shared" si="0"/>
        <v>0</v>
      </c>
      <c r="I7" s="21">
        <f t="shared" si="0"/>
        <v>0</v>
      </c>
      <c r="J7" s="20">
        <f t="shared" si="0"/>
        <v>0</v>
      </c>
      <c r="K7" s="21">
        <f t="shared" si="0"/>
        <v>0</v>
      </c>
    </row>
    <row r="8" spans="1:11" ht="14.25" thickBot="1" thickTop="1">
      <c r="A8" s="37" t="s">
        <v>62</v>
      </c>
      <c r="B8" s="84">
        <f>B16+B22+B28+B34+B40+B46+B52+B58+B64+B70+B76+B82+B88+B94+B100+B106+B112+B118+B124+B130+B136+B142+B148+B154+B160+B166+B172+B178+B184+B190+B196+B202+B208+B214+B220+B232+B238+B244+B250+B256</f>
        <v>0</v>
      </c>
      <c r="C8" s="13"/>
      <c r="D8" s="13"/>
      <c r="E8" s="82">
        <f t="shared" si="0"/>
        <v>0</v>
      </c>
      <c r="F8" s="20">
        <f t="shared" si="0"/>
        <v>0</v>
      </c>
      <c r="G8" s="21">
        <f t="shared" si="0"/>
        <v>0</v>
      </c>
      <c r="H8" s="20">
        <f t="shared" si="0"/>
        <v>0</v>
      </c>
      <c r="I8" s="21">
        <f t="shared" si="0"/>
        <v>0</v>
      </c>
      <c r="J8" s="20">
        <f t="shared" si="0"/>
        <v>0</v>
      </c>
      <c r="K8" s="21">
        <f t="shared" si="0"/>
        <v>0</v>
      </c>
    </row>
    <row r="9" spans="1:11" ht="14.25" thickBot="1" thickTop="1">
      <c r="A9" s="92" t="s">
        <v>70</v>
      </c>
      <c r="B9" s="84">
        <v>0</v>
      </c>
      <c r="C9" s="13"/>
      <c r="D9" s="13"/>
      <c r="E9" s="82"/>
      <c r="F9" s="20"/>
      <c r="G9" s="21"/>
      <c r="H9" s="20"/>
      <c r="I9" s="21"/>
      <c r="J9" s="20"/>
      <c r="K9" s="21"/>
    </row>
    <row r="10" spans="1:11" ht="14.25" customHeight="1" thickBot="1" thickTop="1">
      <c r="A10" s="37" t="s">
        <v>6</v>
      </c>
      <c r="B10" s="84">
        <f aca="true" t="shared" si="1" ref="B10:K10">B17+B23+B29+B35+B41+B47+B53+B59+B65+B71+B77+B83+B89+B95+B101+B107+B113+B119+B125+B131+B137+B143+B149+B155+B161+B167+B173+B179+B185+B191+B197+B203+B209+B215+B221+B233+B239+B245+B251+B257</f>
        <v>0</v>
      </c>
      <c r="C10" s="13"/>
      <c r="D10" s="13"/>
      <c r="E10" s="82">
        <f t="shared" si="1"/>
        <v>0</v>
      </c>
      <c r="F10" s="20">
        <f t="shared" si="1"/>
        <v>0</v>
      </c>
      <c r="G10" s="21">
        <f t="shared" si="1"/>
        <v>0</v>
      </c>
      <c r="H10" s="20">
        <f t="shared" si="1"/>
        <v>0</v>
      </c>
      <c r="I10" s="21">
        <f t="shared" si="1"/>
        <v>0</v>
      </c>
      <c r="J10" s="20">
        <f t="shared" si="1"/>
        <v>0</v>
      </c>
      <c r="K10" s="21">
        <f t="shared" si="1"/>
        <v>0</v>
      </c>
    </row>
    <row r="11" spans="1:11" ht="14.25" customHeight="1" thickBot="1" thickTop="1">
      <c r="A11" s="48"/>
      <c r="B11" s="9"/>
      <c r="C11" s="9"/>
      <c r="D11" s="9"/>
      <c r="E11" s="9"/>
      <c r="F11" s="49"/>
      <c r="G11" s="50"/>
      <c r="H11" s="49"/>
      <c r="I11" s="50"/>
      <c r="J11" s="49"/>
      <c r="K11" s="50"/>
    </row>
    <row r="12" spans="1:11" ht="14.25" customHeight="1" thickBot="1" thickTop="1">
      <c r="A12" s="91" t="s">
        <v>63</v>
      </c>
      <c r="B12" s="86">
        <f>B7+B8</f>
        <v>0</v>
      </c>
      <c r="C12" s="86"/>
      <c r="D12" s="86"/>
      <c r="E12" s="87">
        <f>E7+E8</f>
        <v>0</v>
      </c>
      <c r="F12" s="22"/>
      <c r="G12" s="23"/>
      <c r="H12" s="22"/>
      <c r="I12" s="23"/>
      <c r="J12" s="22"/>
      <c r="K12" s="23"/>
    </row>
    <row r="13" spans="1:11" ht="32.25" customHeight="1" thickBot="1">
      <c r="A13" s="91"/>
      <c r="B13" s="79" t="s">
        <v>56</v>
      </c>
      <c r="C13" s="79" t="s">
        <v>67</v>
      </c>
      <c r="D13" s="79" t="s">
        <v>68</v>
      </c>
      <c r="E13" s="79" t="s">
        <v>69</v>
      </c>
      <c r="F13" s="68"/>
      <c r="G13" s="70"/>
      <c r="H13" s="69"/>
      <c r="I13" s="70"/>
      <c r="J13" s="69"/>
      <c r="K13" s="70"/>
    </row>
    <row r="14" spans="1:11" ht="16.5" customHeight="1">
      <c r="A14" s="88" t="s">
        <v>47</v>
      </c>
      <c r="B14" s="78"/>
      <c r="C14" s="89"/>
      <c r="D14" s="89"/>
      <c r="E14" s="90">
        <f>E18</f>
        <v>0</v>
      </c>
      <c r="F14" s="24"/>
      <c r="G14" s="25">
        <f>G18</f>
        <v>0</v>
      </c>
      <c r="H14" s="24"/>
      <c r="I14" s="25">
        <f>I18</f>
        <v>0</v>
      </c>
      <c r="J14" s="24"/>
      <c r="K14" s="25">
        <f>K18</f>
        <v>0</v>
      </c>
    </row>
    <row r="15" spans="1:11" ht="16.5" customHeight="1">
      <c r="A15" s="39" t="s">
        <v>61</v>
      </c>
      <c r="B15" s="64">
        <v>0</v>
      </c>
      <c r="C15" s="71">
        <v>0</v>
      </c>
      <c r="D15" s="71">
        <v>0</v>
      </c>
      <c r="E15" s="75">
        <f>B15*C15*D15</f>
        <v>0</v>
      </c>
      <c r="F15" s="26">
        <v>0</v>
      </c>
      <c r="G15" s="27">
        <f>F15*3*280</f>
        <v>0</v>
      </c>
      <c r="H15" s="26">
        <v>0</v>
      </c>
      <c r="I15" s="27">
        <f>H15*3*280</f>
        <v>0</v>
      </c>
      <c r="J15" s="26">
        <v>0</v>
      </c>
      <c r="K15" s="27">
        <f>J15*3*280</f>
        <v>0</v>
      </c>
    </row>
    <row r="16" spans="1:11" ht="16.5" customHeight="1">
      <c r="A16" s="39" t="s">
        <v>62</v>
      </c>
      <c r="B16" s="64">
        <v>0</v>
      </c>
      <c r="C16" s="71"/>
      <c r="D16" s="71"/>
      <c r="E16" s="75">
        <f>B16*C16*D16</f>
        <v>0</v>
      </c>
      <c r="F16" s="26">
        <v>0</v>
      </c>
      <c r="G16" s="27">
        <f>F16*3*280</f>
        <v>0</v>
      </c>
      <c r="H16" s="26">
        <v>0</v>
      </c>
      <c r="I16" s="27">
        <f>H16*3*280</f>
        <v>0</v>
      </c>
      <c r="J16" s="26">
        <v>0</v>
      </c>
      <c r="K16" s="27">
        <f>J16*3*280</f>
        <v>0</v>
      </c>
    </row>
    <row r="17" spans="1:11" ht="16.5" customHeight="1">
      <c r="A17" s="39" t="s">
        <v>6</v>
      </c>
      <c r="B17" s="64">
        <v>0</v>
      </c>
      <c r="C17" s="71"/>
      <c r="D17" s="71"/>
      <c r="E17" s="75">
        <f>B17*3*280</f>
        <v>0</v>
      </c>
      <c r="F17" s="26">
        <v>0</v>
      </c>
      <c r="G17" s="27">
        <f>F17*3*280</f>
        <v>0</v>
      </c>
      <c r="H17" s="26">
        <v>0</v>
      </c>
      <c r="I17" s="27">
        <f>H17*3*280</f>
        <v>0</v>
      </c>
      <c r="J17" s="26">
        <v>0</v>
      </c>
      <c r="K17" s="27">
        <f>J17*3*280</f>
        <v>0</v>
      </c>
    </row>
    <row r="18" spans="1:11" ht="16.5" customHeight="1">
      <c r="A18" s="40" t="s">
        <v>0</v>
      </c>
      <c r="B18" s="65">
        <f aca="true" t="shared" si="2" ref="B18:K18">SUM(B15:B17)</f>
        <v>0</v>
      </c>
      <c r="C18" s="4"/>
      <c r="D18" s="4"/>
      <c r="E18" s="76">
        <f t="shared" si="2"/>
        <v>0</v>
      </c>
      <c r="F18" s="28">
        <f t="shared" si="2"/>
        <v>0</v>
      </c>
      <c r="G18" s="29">
        <f t="shared" si="2"/>
        <v>0</v>
      </c>
      <c r="H18" s="28">
        <f t="shared" si="2"/>
        <v>0</v>
      </c>
      <c r="I18" s="29">
        <f t="shared" si="2"/>
        <v>0</v>
      </c>
      <c r="J18" s="28">
        <f t="shared" si="2"/>
        <v>0</v>
      </c>
      <c r="K18" s="29">
        <f t="shared" si="2"/>
        <v>0</v>
      </c>
    </row>
    <row r="19" spans="1:11" ht="16.5" customHeight="1">
      <c r="A19" s="41"/>
      <c r="B19" s="35"/>
      <c r="C19" s="7"/>
      <c r="D19" s="7"/>
      <c r="E19" s="44"/>
      <c r="F19" s="30"/>
      <c r="G19" s="31"/>
      <c r="H19" s="30"/>
      <c r="I19" s="31"/>
      <c r="J19" s="30"/>
      <c r="K19" s="31"/>
    </row>
    <row r="20" spans="1:11" ht="16.5" customHeight="1">
      <c r="A20" s="38" t="s">
        <v>46</v>
      </c>
      <c r="B20" s="63"/>
      <c r="C20" s="72"/>
      <c r="D20" s="72"/>
      <c r="E20" s="74">
        <f>E24</f>
        <v>0</v>
      </c>
      <c r="F20" s="24"/>
      <c r="G20" s="25">
        <f>G24</f>
        <v>0</v>
      </c>
      <c r="H20" s="24"/>
      <c r="I20" s="25">
        <f>I24</f>
        <v>0</v>
      </c>
      <c r="J20" s="24"/>
      <c r="K20" s="25">
        <f>K24</f>
        <v>0</v>
      </c>
    </row>
    <row r="21" spans="1:11" ht="16.5" customHeight="1">
      <c r="A21" s="39" t="s">
        <v>61</v>
      </c>
      <c r="B21" s="64">
        <v>0</v>
      </c>
      <c r="C21" s="71">
        <v>0</v>
      </c>
      <c r="D21" s="71">
        <v>0</v>
      </c>
      <c r="E21" s="75">
        <f>B21*C21*D21</f>
        <v>0</v>
      </c>
      <c r="F21" s="26">
        <v>0</v>
      </c>
      <c r="G21" s="27">
        <f>F21*3*280</f>
        <v>0</v>
      </c>
      <c r="H21" s="26">
        <v>0</v>
      </c>
      <c r="I21" s="27">
        <f>H21*3*280</f>
        <v>0</v>
      </c>
      <c r="J21" s="26">
        <v>0</v>
      </c>
      <c r="K21" s="27">
        <f>J21*3*280</f>
        <v>0</v>
      </c>
    </row>
    <row r="22" spans="1:11" ht="16.5" customHeight="1">
      <c r="A22" s="39" t="s">
        <v>62</v>
      </c>
      <c r="B22" s="64">
        <v>0</v>
      </c>
      <c r="C22" s="71"/>
      <c r="D22" s="71"/>
      <c r="E22" s="75">
        <f>B22*C22*D22</f>
        <v>0</v>
      </c>
      <c r="F22" s="26">
        <v>0</v>
      </c>
      <c r="G22" s="27">
        <f>F22*3*280</f>
        <v>0</v>
      </c>
      <c r="H22" s="26">
        <v>0</v>
      </c>
      <c r="I22" s="27">
        <f>H22*3*280</f>
        <v>0</v>
      </c>
      <c r="J22" s="26">
        <v>0</v>
      </c>
      <c r="K22" s="27">
        <f>J22*3*280</f>
        <v>0</v>
      </c>
    </row>
    <row r="23" spans="1:11" ht="16.5" customHeight="1">
      <c r="A23" s="39" t="s">
        <v>6</v>
      </c>
      <c r="B23" s="66">
        <v>0</v>
      </c>
      <c r="C23" s="73"/>
      <c r="D23" s="73"/>
      <c r="E23" s="75">
        <f>B23*3*280</f>
        <v>0</v>
      </c>
      <c r="F23" s="32">
        <v>0</v>
      </c>
      <c r="G23" s="27">
        <f>F23*3*280</f>
        <v>0</v>
      </c>
      <c r="H23" s="32">
        <v>0</v>
      </c>
      <c r="I23" s="27">
        <f>H23*3*280</f>
        <v>0</v>
      </c>
      <c r="J23" s="32">
        <v>0</v>
      </c>
      <c r="K23" s="27">
        <f>J23*3*280</f>
        <v>0</v>
      </c>
    </row>
    <row r="24" spans="1:11" ht="16.5" customHeight="1">
      <c r="A24" s="40" t="s">
        <v>0</v>
      </c>
      <c r="B24" s="65">
        <f aca="true" t="shared" si="3" ref="B24:K24">SUM(B21:B23)</f>
        <v>0</v>
      </c>
      <c r="C24" s="4"/>
      <c r="D24" s="4"/>
      <c r="E24" s="76">
        <f t="shared" si="3"/>
        <v>0</v>
      </c>
      <c r="F24" s="28">
        <f t="shared" si="3"/>
        <v>0</v>
      </c>
      <c r="G24" s="29">
        <f t="shared" si="3"/>
        <v>0</v>
      </c>
      <c r="H24" s="28">
        <f t="shared" si="3"/>
        <v>0</v>
      </c>
      <c r="I24" s="29">
        <f t="shared" si="3"/>
        <v>0</v>
      </c>
      <c r="J24" s="28">
        <f t="shared" si="3"/>
        <v>0</v>
      </c>
      <c r="K24" s="29">
        <f t="shared" si="3"/>
        <v>0</v>
      </c>
    </row>
    <row r="25" spans="1:11" ht="16.5" customHeight="1">
      <c r="A25" s="41"/>
      <c r="B25" s="35"/>
      <c r="C25" s="7"/>
      <c r="D25" s="7"/>
      <c r="E25" s="44"/>
      <c r="F25" s="30"/>
      <c r="G25" s="31"/>
      <c r="H25" s="30"/>
      <c r="I25" s="31"/>
      <c r="J25" s="30"/>
      <c r="K25" s="31"/>
    </row>
    <row r="26" spans="1:11" ht="16.5" customHeight="1">
      <c r="A26" s="38" t="s">
        <v>48</v>
      </c>
      <c r="B26" s="63"/>
      <c r="C26" s="72"/>
      <c r="D26" s="72"/>
      <c r="E26" s="74">
        <f>E30</f>
        <v>0</v>
      </c>
      <c r="F26" s="24"/>
      <c r="G26" s="25">
        <f>G30</f>
        <v>0</v>
      </c>
      <c r="H26" s="24"/>
      <c r="I26" s="25">
        <f>I30</f>
        <v>0</v>
      </c>
      <c r="J26" s="24"/>
      <c r="K26" s="25">
        <f>K30</f>
        <v>0</v>
      </c>
    </row>
    <row r="27" spans="1:11" ht="16.5" customHeight="1">
      <c r="A27" s="39" t="s">
        <v>61</v>
      </c>
      <c r="B27" s="64">
        <v>0</v>
      </c>
      <c r="C27" s="71"/>
      <c r="D27" s="71"/>
      <c r="E27" s="75">
        <f>B27*C27*D27</f>
        <v>0</v>
      </c>
      <c r="F27" s="26">
        <v>0</v>
      </c>
      <c r="G27" s="27">
        <f>F27*3*280</f>
        <v>0</v>
      </c>
      <c r="H27" s="26">
        <v>0</v>
      </c>
      <c r="I27" s="27">
        <f>H27*3*280</f>
        <v>0</v>
      </c>
      <c r="J27" s="26">
        <v>0</v>
      </c>
      <c r="K27" s="27">
        <f>J27*3*280</f>
        <v>0</v>
      </c>
    </row>
    <row r="28" spans="1:11" ht="16.5" customHeight="1">
      <c r="A28" s="39" t="s">
        <v>62</v>
      </c>
      <c r="B28" s="64">
        <v>0</v>
      </c>
      <c r="C28" s="71"/>
      <c r="D28" s="71"/>
      <c r="E28" s="75">
        <f>B28*C28*D28</f>
        <v>0</v>
      </c>
      <c r="F28" s="26">
        <v>0</v>
      </c>
      <c r="G28" s="27">
        <f>F28*3*280</f>
        <v>0</v>
      </c>
      <c r="H28" s="26">
        <v>0</v>
      </c>
      <c r="I28" s="27">
        <f>H28*3*280</f>
        <v>0</v>
      </c>
      <c r="J28" s="26">
        <v>0</v>
      </c>
      <c r="K28" s="27">
        <f>J28*3*280</f>
        <v>0</v>
      </c>
    </row>
    <row r="29" spans="1:11" ht="16.5" customHeight="1">
      <c r="A29" s="39" t="s">
        <v>6</v>
      </c>
      <c r="B29" s="66">
        <v>0</v>
      </c>
      <c r="C29" s="73"/>
      <c r="D29" s="73"/>
      <c r="E29" s="75">
        <f>B29*3*280</f>
        <v>0</v>
      </c>
      <c r="F29" s="32">
        <v>0</v>
      </c>
      <c r="G29" s="27">
        <f>F29*3*280</f>
        <v>0</v>
      </c>
      <c r="H29" s="32">
        <v>0</v>
      </c>
      <c r="I29" s="27">
        <f>H29*3*280</f>
        <v>0</v>
      </c>
      <c r="J29" s="32">
        <v>0</v>
      </c>
      <c r="K29" s="27">
        <f>J29*3*280</f>
        <v>0</v>
      </c>
    </row>
    <row r="30" spans="1:11" ht="16.5" customHeight="1">
      <c r="A30" s="40" t="s">
        <v>0</v>
      </c>
      <c r="B30" s="65">
        <f aca="true" t="shared" si="4" ref="B30:K30">SUM(B27:B29)</f>
        <v>0</v>
      </c>
      <c r="C30" s="4"/>
      <c r="D30" s="4"/>
      <c r="E30" s="76">
        <f t="shared" si="4"/>
        <v>0</v>
      </c>
      <c r="F30" s="28">
        <f t="shared" si="4"/>
        <v>0</v>
      </c>
      <c r="G30" s="29">
        <f t="shared" si="4"/>
        <v>0</v>
      </c>
      <c r="H30" s="28">
        <f t="shared" si="4"/>
        <v>0</v>
      </c>
      <c r="I30" s="29">
        <f t="shared" si="4"/>
        <v>0</v>
      </c>
      <c r="J30" s="28">
        <f t="shared" si="4"/>
        <v>0</v>
      </c>
      <c r="K30" s="29">
        <f t="shared" si="4"/>
        <v>0</v>
      </c>
    </row>
    <row r="31" spans="1:11" ht="16.5" customHeight="1">
      <c r="A31" s="41"/>
      <c r="B31" s="35"/>
      <c r="C31" s="7"/>
      <c r="D31" s="7"/>
      <c r="E31" s="44"/>
      <c r="F31" s="30"/>
      <c r="G31" s="31"/>
      <c r="H31" s="30"/>
      <c r="I31" s="31"/>
      <c r="J31" s="30"/>
      <c r="K31" s="31"/>
    </row>
    <row r="32" spans="1:11" ht="16.5" customHeight="1">
      <c r="A32" s="38" t="s">
        <v>49</v>
      </c>
      <c r="B32" s="63"/>
      <c r="C32" s="72"/>
      <c r="D32" s="72"/>
      <c r="E32" s="74">
        <f>E36</f>
        <v>0</v>
      </c>
      <c r="F32" s="24"/>
      <c r="G32" s="25">
        <f>G36</f>
        <v>0</v>
      </c>
      <c r="H32" s="24"/>
      <c r="I32" s="25">
        <f>I36</f>
        <v>0</v>
      </c>
      <c r="J32" s="24"/>
      <c r="K32" s="25">
        <f>K36</f>
        <v>0</v>
      </c>
    </row>
    <row r="33" spans="1:11" ht="16.5" customHeight="1">
      <c r="A33" s="39" t="s">
        <v>61</v>
      </c>
      <c r="B33" s="64">
        <v>0</v>
      </c>
      <c r="C33" s="71"/>
      <c r="D33" s="71"/>
      <c r="E33" s="75">
        <f>B33*C33*D33</f>
        <v>0</v>
      </c>
      <c r="F33" s="26">
        <v>0</v>
      </c>
      <c r="G33" s="27">
        <f>F33*3*280</f>
        <v>0</v>
      </c>
      <c r="H33" s="26">
        <v>0</v>
      </c>
      <c r="I33" s="27">
        <f>H33*3*280</f>
        <v>0</v>
      </c>
      <c r="J33" s="26">
        <v>0</v>
      </c>
      <c r="K33" s="27">
        <f>J33*3*280</f>
        <v>0</v>
      </c>
    </row>
    <row r="34" spans="1:11" ht="16.5" customHeight="1">
      <c r="A34" s="39" t="s">
        <v>62</v>
      </c>
      <c r="B34" s="64">
        <v>0</v>
      </c>
      <c r="C34" s="71"/>
      <c r="D34" s="71"/>
      <c r="E34" s="75">
        <f>B34*C34*D34</f>
        <v>0</v>
      </c>
      <c r="F34" s="26">
        <v>0</v>
      </c>
      <c r="G34" s="27">
        <f>F34*3*280</f>
        <v>0</v>
      </c>
      <c r="H34" s="26">
        <v>0</v>
      </c>
      <c r="I34" s="27">
        <f>H34*3*280</f>
        <v>0</v>
      </c>
      <c r="J34" s="26">
        <v>0</v>
      </c>
      <c r="K34" s="27">
        <f>J34*3*280</f>
        <v>0</v>
      </c>
    </row>
    <row r="35" spans="1:11" ht="16.5" customHeight="1">
      <c r="A35" s="39" t="s">
        <v>6</v>
      </c>
      <c r="B35" s="66">
        <v>0</v>
      </c>
      <c r="C35" s="73"/>
      <c r="D35" s="73"/>
      <c r="E35" s="75">
        <f>B35*3*280</f>
        <v>0</v>
      </c>
      <c r="F35" s="32">
        <v>0</v>
      </c>
      <c r="G35" s="27">
        <f>F35*3*280</f>
        <v>0</v>
      </c>
      <c r="H35" s="32">
        <v>0</v>
      </c>
      <c r="I35" s="27">
        <f>H35*3*280</f>
        <v>0</v>
      </c>
      <c r="J35" s="32">
        <v>0</v>
      </c>
      <c r="K35" s="27">
        <f>J35*3*280</f>
        <v>0</v>
      </c>
    </row>
    <row r="36" spans="1:11" ht="16.5" customHeight="1">
      <c r="A36" s="40" t="s">
        <v>0</v>
      </c>
      <c r="B36" s="65">
        <f aca="true" t="shared" si="5" ref="B36:K36">SUM(B33:B35)</f>
        <v>0</v>
      </c>
      <c r="C36" s="4"/>
      <c r="D36" s="4"/>
      <c r="E36" s="76">
        <f t="shared" si="5"/>
        <v>0</v>
      </c>
      <c r="F36" s="28">
        <f t="shared" si="5"/>
        <v>0</v>
      </c>
      <c r="G36" s="29">
        <f t="shared" si="5"/>
        <v>0</v>
      </c>
      <c r="H36" s="28">
        <f t="shared" si="5"/>
        <v>0</v>
      </c>
      <c r="I36" s="29">
        <f t="shared" si="5"/>
        <v>0</v>
      </c>
      <c r="J36" s="28">
        <f t="shared" si="5"/>
        <v>0</v>
      </c>
      <c r="K36" s="29">
        <f t="shared" si="5"/>
        <v>0</v>
      </c>
    </row>
    <row r="37" spans="1:11" ht="16.5" customHeight="1">
      <c r="A37" s="41"/>
      <c r="B37" s="35"/>
      <c r="C37" s="7"/>
      <c r="D37" s="7"/>
      <c r="E37" s="44"/>
      <c r="F37" s="30"/>
      <c r="G37" s="31"/>
      <c r="H37" s="30"/>
      <c r="I37" s="31"/>
      <c r="J37" s="30"/>
      <c r="K37" s="31"/>
    </row>
    <row r="38" spans="1:11" ht="16.5" customHeight="1">
      <c r="A38" s="38" t="s">
        <v>45</v>
      </c>
      <c r="B38" s="63"/>
      <c r="C38" s="72"/>
      <c r="D38" s="72"/>
      <c r="E38" s="74">
        <f>E42</f>
        <v>0</v>
      </c>
      <c r="F38" s="24"/>
      <c r="G38" s="25">
        <f>G42</f>
        <v>0</v>
      </c>
      <c r="H38" s="24"/>
      <c r="I38" s="25">
        <f>I42</f>
        <v>0</v>
      </c>
      <c r="J38" s="24"/>
      <c r="K38" s="25">
        <f>K42</f>
        <v>0</v>
      </c>
    </row>
    <row r="39" spans="1:11" ht="16.5" customHeight="1">
      <c r="A39" s="39" t="s">
        <v>61</v>
      </c>
      <c r="B39" s="64">
        <v>0</v>
      </c>
      <c r="C39" s="71"/>
      <c r="D39" s="71"/>
      <c r="E39" s="75">
        <f>B39*C39*D39</f>
        <v>0</v>
      </c>
      <c r="F39" s="26">
        <v>0</v>
      </c>
      <c r="G39" s="27">
        <f>F39*3*280</f>
        <v>0</v>
      </c>
      <c r="H39" s="26">
        <v>0</v>
      </c>
      <c r="I39" s="27">
        <f>H39*3*280</f>
        <v>0</v>
      </c>
      <c r="J39" s="26">
        <v>0</v>
      </c>
      <c r="K39" s="27">
        <f>J39*3*280</f>
        <v>0</v>
      </c>
    </row>
    <row r="40" spans="1:11" ht="16.5" customHeight="1">
      <c r="A40" s="39" t="s">
        <v>62</v>
      </c>
      <c r="B40" s="64">
        <v>0</v>
      </c>
      <c r="C40" s="71"/>
      <c r="D40" s="71"/>
      <c r="E40" s="75">
        <f>B40*C40*D40</f>
        <v>0</v>
      </c>
      <c r="F40" s="26">
        <v>0</v>
      </c>
      <c r="G40" s="27">
        <f>F40*3*280</f>
        <v>0</v>
      </c>
      <c r="H40" s="26">
        <v>0</v>
      </c>
      <c r="I40" s="27">
        <f>H40*3*280</f>
        <v>0</v>
      </c>
      <c r="J40" s="26">
        <v>0</v>
      </c>
      <c r="K40" s="27">
        <f>J40*3*280</f>
        <v>0</v>
      </c>
    </row>
    <row r="41" spans="1:11" ht="16.5" customHeight="1">
      <c r="A41" s="39" t="s">
        <v>6</v>
      </c>
      <c r="B41" s="64">
        <v>0</v>
      </c>
      <c r="C41" s="71"/>
      <c r="D41" s="71"/>
      <c r="E41" s="75">
        <f>B41*3*280</f>
        <v>0</v>
      </c>
      <c r="F41" s="26">
        <v>0</v>
      </c>
      <c r="G41" s="27">
        <f>F41*3*280</f>
        <v>0</v>
      </c>
      <c r="H41" s="26">
        <v>0</v>
      </c>
      <c r="I41" s="27">
        <f>H41*3*280</f>
        <v>0</v>
      </c>
      <c r="J41" s="26">
        <v>0</v>
      </c>
      <c r="K41" s="27">
        <f>J41*3*280</f>
        <v>0</v>
      </c>
    </row>
    <row r="42" spans="1:11" ht="16.5" customHeight="1">
      <c r="A42" s="40" t="s">
        <v>0</v>
      </c>
      <c r="B42" s="65">
        <f aca="true" t="shared" si="6" ref="B42:K42">SUM(B39:B41)</f>
        <v>0</v>
      </c>
      <c r="C42" s="4"/>
      <c r="D42" s="4"/>
      <c r="E42" s="76">
        <f t="shared" si="6"/>
        <v>0</v>
      </c>
      <c r="F42" s="28">
        <f t="shared" si="6"/>
        <v>0</v>
      </c>
      <c r="G42" s="29">
        <f t="shared" si="6"/>
        <v>0</v>
      </c>
      <c r="H42" s="28">
        <f t="shared" si="6"/>
        <v>0</v>
      </c>
      <c r="I42" s="29">
        <f t="shared" si="6"/>
        <v>0</v>
      </c>
      <c r="J42" s="28">
        <f t="shared" si="6"/>
        <v>0</v>
      </c>
      <c r="K42" s="29">
        <f t="shared" si="6"/>
        <v>0</v>
      </c>
    </row>
    <row r="43" spans="1:11" ht="16.5" customHeight="1">
      <c r="A43" s="41"/>
      <c r="B43" s="35"/>
      <c r="C43" s="7"/>
      <c r="D43" s="7"/>
      <c r="E43" s="44"/>
      <c r="F43" s="30"/>
      <c r="G43" s="31"/>
      <c r="H43" s="30"/>
      <c r="I43" s="31"/>
      <c r="J43" s="30"/>
      <c r="K43" s="31"/>
    </row>
    <row r="44" spans="1:11" ht="16.5" customHeight="1">
      <c r="A44" s="42" t="s">
        <v>44</v>
      </c>
      <c r="B44" s="63"/>
      <c r="C44" s="72"/>
      <c r="D44" s="72"/>
      <c r="E44" s="74">
        <f>E48</f>
        <v>0</v>
      </c>
      <c r="F44" s="24"/>
      <c r="G44" s="25">
        <f>G48</f>
        <v>0</v>
      </c>
      <c r="H44" s="24"/>
      <c r="I44" s="25">
        <f>I48</f>
        <v>0</v>
      </c>
      <c r="J44" s="24"/>
      <c r="K44" s="25">
        <f>K48</f>
        <v>0</v>
      </c>
    </row>
    <row r="45" spans="1:11" ht="16.5" customHeight="1">
      <c r="A45" s="39" t="s">
        <v>61</v>
      </c>
      <c r="B45" s="64">
        <v>0</v>
      </c>
      <c r="C45" s="71"/>
      <c r="D45" s="71"/>
      <c r="E45" s="75">
        <f>B45*C45*D45</f>
        <v>0</v>
      </c>
      <c r="F45" s="26">
        <v>0</v>
      </c>
      <c r="G45" s="27">
        <f>F45*3*280</f>
        <v>0</v>
      </c>
      <c r="H45" s="26">
        <v>0</v>
      </c>
      <c r="I45" s="27">
        <f>H45*3*280</f>
        <v>0</v>
      </c>
      <c r="J45" s="26">
        <v>0</v>
      </c>
      <c r="K45" s="27">
        <f>J45*3*280</f>
        <v>0</v>
      </c>
    </row>
    <row r="46" spans="1:11" ht="16.5" customHeight="1">
      <c r="A46" s="39" t="s">
        <v>62</v>
      </c>
      <c r="B46" s="64">
        <v>0</v>
      </c>
      <c r="C46" s="71"/>
      <c r="D46" s="71"/>
      <c r="E46" s="75">
        <f>B46*C46*D46</f>
        <v>0</v>
      </c>
      <c r="F46" s="26">
        <v>0</v>
      </c>
      <c r="G46" s="27">
        <f>F46*3*280</f>
        <v>0</v>
      </c>
      <c r="H46" s="26">
        <v>0</v>
      </c>
      <c r="I46" s="27">
        <f>H46*3*280</f>
        <v>0</v>
      </c>
      <c r="J46" s="26">
        <v>0</v>
      </c>
      <c r="K46" s="27">
        <f>J46*3*280</f>
        <v>0</v>
      </c>
    </row>
    <row r="47" spans="1:11" ht="16.5" customHeight="1">
      <c r="A47" s="39" t="s">
        <v>6</v>
      </c>
      <c r="B47" s="66">
        <v>0</v>
      </c>
      <c r="C47" s="73"/>
      <c r="D47" s="73"/>
      <c r="E47" s="75">
        <f>B47*3*280</f>
        <v>0</v>
      </c>
      <c r="F47" s="32">
        <v>0</v>
      </c>
      <c r="G47" s="27">
        <f>F47*3*280</f>
        <v>0</v>
      </c>
      <c r="H47" s="32">
        <v>0</v>
      </c>
      <c r="I47" s="27">
        <f>H47*3*280</f>
        <v>0</v>
      </c>
      <c r="J47" s="32">
        <v>0</v>
      </c>
      <c r="K47" s="27">
        <f>J47*3*280</f>
        <v>0</v>
      </c>
    </row>
    <row r="48" spans="1:11" ht="16.5" customHeight="1">
      <c r="A48" s="40" t="s">
        <v>0</v>
      </c>
      <c r="B48" s="65">
        <f aca="true" t="shared" si="7" ref="B48:K48">SUM(B45:B47)</f>
        <v>0</v>
      </c>
      <c r="C48" s="4"/>
      <c r="D48" s="4"/>
      <c r="E48" s="76">
        <f t="shared" si="7"/>
        <v>0</v>
      </c>
      <c r="F48" s="28">
        <f t="shared" si="7"/>
        <v>0</v>
      </c>
      <c r="G48" s="29">
        <f t="shared" si="7"/>
        <v>0</v>
      </c>
      <c r="H48" s="28">
        <f t="shared" si="7"/>
        <v>0</v>
      </c>
      <c r="I48" s="29">
        <f t="shared" si="7"/>
        <v>0</v>
      </c>
      <c r="J48" s="28">
        <f t="shared" si="7"/>
        <v>0</v>
      </c>
      <c r="K48" s="29">
        <f t="shared" si="7"/>
        <v>0</v>
      </c>
    </row>
    <row r="49" spans="1:11" ht="16.5" customHeight="1">
      <c r="A49" s="41"/>
      <c r="B49" s="35"/>
      <c r="C49" s="7"/>
      <c r="D49" s="7"/>
      <c r="E49" s="44"/>
      <c r="F49" s="30"/>
      <c r="G49" s="31"/>
      <c r="H49" s="30"/>
      <c r="I49" s="31"/>
      <c r="J49" s="30"/>
      <c r="K49" s="31"/>
    </row>
    <row r="50" spans="1:11" ht="16.5" customHeight="1">
      <c r="A50" s="42" t="s">
        <v>9</v>
      </c>
      <c r="B50" s="63"/>
      <c r="C50" s="72"/>
      <c r="D50" s="72"/>
      <c r="E50" s="74">
        <f>E54</f>
        <v>0</v>
      </c>
      <c r="F50" s="24"/>
      <c r="G50" s="25">
        <f>G54</f>
        <v>0</v>
      </c>
      <c r="H50" s="24"/>
      <c r="I50" s="25">
        <f>I54</f>
        <v>0</v>
      </c>
      <c r="J50" s="24"/>
      <c r="K50" s="25">
        <f>K54</f>
        <v>0</v>
      </c>
    </row>
    <row r="51" spans="1:11" ht="16.5" customHeight="1">
      <c r="A51" s="39" t="s">
        <v>61</v>
      </c>
      <c r="B51" s="64">
        <v>0</v>
      </c>
      <c r="C51" s="71"/>
      <c r="D51" s="71"/>
      <c r="E51" s="75">
        <f>B51*C51*D51</f>
        <v>0</v>
      </c>
      <c r="F51" s="26">
        <v>0</v>
      </c>
      <c r="G51" s="27">
        <f>F51*3*280</f>
        <v>0</v>
      </c>
      <c r="H51" s="26">
        <v>0</v>
      </c>
      <c r="I51" s="27">
        <f>H51*3*280</f>
        <v>0</v>
      </c>
      <c r="J51" s="26">
        <v>0</v>
      </c>
      <c r="K51" s="27">
        <f>J51*3*280</f>
        <v>0</v>
      </c>
    </row>
    <row r="52" spans="1:11" ht="16.5" customHeight="1">
      <c r="A52" s="39" t="s">
        <v>62</v>
      </c>
      <c r="B52" s="64">
        <v>0</v>
      </c>
      <c r="C52" s="71"/>
      <c r="D52" s="71"/>
      <c r="E52" s="75">
        <f>B52*C52*D52</f>
        <v>0</v>
      </c>
      <c r="F52" s="26">
        <v>0</v>
      </c>
      <c r="G52" s="27">
        <f>F52*3*280</f>
        <v>0</v>
      </c>
      <c r="H52" s="26">
        <v>0</v>
      </c>
      <c r="I52" s="27">
        <f>H52*3*280</f>
        <v>0</v>
      </c>
      <c r="J52" s="26">
        <v>0</v>
      </c>
      <c r="K52" s="27">
        <f>J52*3*280</f>
        <v>0</v>
      </c>
    </row>
    <row r="53" spans="1:11" ht="16.5" customHeight="1">
      <c r="A53" s="39" t="s">
        <v>6</v>
      </c>
      <c r="B53" s="66">
        <v>0</v>
      </c>
      <c r="C53" s="73"/>
      <c r="D53" s="73"/>
      <c r="E53" s="75">
        <f>B53*3*280</f>
        <v>0</v>
      </c>
      <c r="F53" s="32">
        <v>0</v>
      </c>
      <c r="G53" s="27">
        <f>F53*3*280</f>
        <v>0</v>
      </c>
      <c r="H53" s="32">
        <v>0</v>
      </c>
      <c r="I53" s="27">
        <f>H53*3*280</f>
        <v>0</v>
      </c>
      <c r="J53" s="32">
        <v>0</v>
      </c>
      <c r="K53" s="27">
        <f>J53*3*280</f>
        <v>0</v>
      </c>
    </row>
    <row r="54" spans="1:11" ht="16.5" customHeight="1">
      <c r="A54" s="40" t="s">
        <v>0</v>
      </c>
      <c r="B54" s="65">
        <f aca="true" t="shared" si="8" ref="B54:K54">SUM(B51:B53)</f>
        <v>0</v>
      </c>
      <c r="C54" s="4"/>
      <c r="D54" s="4"/>
      <c r="E54" s="76">
        <f t="shared" si="8"/>
        <v>0</v>
      </c>
      <c r="F54" s="28">
        <f t="shared" si="8"/>
        <v>0</v>
      </c>
      <c r="G54" s="29">
        <f t="shared" si="8"/>
        <v>0</v>
      </c>
      <c r="H54" s="28">
        <f t="shared" si="8"/>
        <v>0</v>
      </c>
      <c r="I54" s="29">
        <f t="shared" si="8"/>
        <v>0</v>
      </c>
      <c r="J54" s="28">
        <f t="shared" si="8"/>
        <v>0</v>
      </c>
      <c r="K54" s="29">
        <f t="shared" si="8"/>
        <v>0</v>
      </c>
    </row>
    <row r="55" spans="1:11" ht="16.5" customHeight="1">
      <c r="A55" s="41"/>
      <c r="B55" s="35"/>
      <c r="C55" s="7"/>
      <c r="D55" s="7"/>
      <c r="E55" s="44"/>
      <c r="F55" s="30"/>
      <c r="G55" s="31"/>
      <c r="H55" s="30"/>
      <c r="I55" s="31"/>
      <c r="J55" s="30"/>
      <c r="K55" s="31"/>
    </row>
    <row r="56" spans="1:11" ht="16.5" customHeight="1">
      <c r="A56" s="42" t="s">
        <v>10</v>
      </c>
      <c r="B56" s="63"/>
      <c r="C56" s="72"/>
      <c r="D56" s="72"/>
      <c r="E56" s="74">
        <f>E60</f>
        <v>0</v>
      </c>
      <c r="F56" s="24"/>
      <c r="G56" s="25">
        <f>G60</f>
        <v>0</v>
      </c>
      <c r="H56" s="24"/>
      <c r="I56" s="25">
        <f>I60</f>
        <v>0</v>
      </c>
      <c r="J56" s="24"/>
      <c r="K56" s="25">
        <f>K60</f>
        <v>0</v>
      </c>
    </row>
    <row r="57" spans="1:11" ht="16.5" customHeight="1">
      <c r="A57" s="39" t="s">
        <v>61</v>
      </c>
      <c r="B57" s="64">
        <v>0</v>
      </c>
      <c r="C57" s="71"/>
      <c r="D57" s="71"/>
      <c r="E57" s="75">
        <f>B57*C57*D57</f>
        <v>0</v>
      </c>
      <c r="F57" s="26">
        <v>0</v>
      </c>
      <c r="G57" s="27">
        <f>F57*3*280</f>
        <v>0</v>
      </c>
      <c r="H57" s="26">
        <v>0</v>
      </c>
      <c r="I57" s="27">
        <f>H57*3*280</f>
        <v>0</v>
      </c>
      <c r="J57" s="26">
        <v>0</v>
      </c>
      <c r="K57" s="27">
        <f>J57*3*280</f>
        <v>0</v>
      </c>
    </row>
    <row r="58" spans="1:11" ht="16.5" customHeight="1">
      <c r="A58" s="39" t="s">
        <v>62</v>
      </c>
      <c r="B58" s="64">
        <v>0</v>
      </c>
      <c r="C58" s="71"/>
      <c r="D58" s="71"/>
      <c r="E58" s="75">
        <f>B58*C58*D58</f>
        <v>0</v>
      </c>
      <c r="F58" s="26">
        <v>0</v>
      </c>
      <c r="G58" s="27">
        <f>F58*3*280</f>
        <v>0</v>
      </c>
      <c r="H58" s="26">
        <v>0</v>
      </c>
      <c r="I58" s="27">
        <f>H58*3*280</f>
        <v>0</v>
      </c>
      <c r="J58" s="26">
        <v>0</v>
      </c>
      <c r="K58" s="27">
        <f>J58*3*280</f>
        <v>0</v>
      </c>
    </row>
    <row r="59" spans="1:11" ht="16.5" customHeight="1">
      <c r="A59" s="39" t="s">
        <v>6</v>
      </c>
      <c r="B59" s="66">
        <v>0</v>
      </c>
      <c r="C59" s="73"/>
      <c r="D59" s="73"/>
      <c r="E59" s="75">
        <f>B59*3*280</f>
        <v>0</v>
      </c>
      <c r="F59" s="32">
        <v>0</v>
      </c>
      <c r="G59" s="27">
        <f>F59*3*280</f>
        <v>0</v>
      </c>
      <c r="H59" s="32">
        <v>0</v>
      </c>
      <c r="I59" s="27">
        <f>H59*3*280</f>
        <v>0</v>
      </c>
      <c r="J59" s="32">
        <v>0</v>
      </c>
      <c r="K59" s="27">
        <f>J59*3*280</f>
        <v>0</v>
      </c>
    </row>
    <row r="60" spans="1:11" ht="16.5" customHeight="1">
      <c r="A60" s="40" t="s">
        <v>0</v>
      </c>
      <c r="B60" s="65">
        <f aca="true" t="shared" si="9" ref="B60:K60">SUM(B57:B59)</f>
        <v>0</v>
      </c>
      <c r="C60" s="4"/>
      <c r="D60" s="4"/>
      <c r="E60" s="76">
        <f t="shared" si="9"/>
        <v>0</v>
      </c>
      <c r="F60" s="28">
        <f t="shared" si="9"/>
        <v>0</v>
      </c>
      <c r="G60" s="29">
        <f t="shared" si="9"/>
        <v>0</v>
      </c>
      <c r="H60" s="28">
        <f t="shared" si="9"/>
        <v>0</v>
      </c>
      <c r="I60" s="29">
        <f t="shared" si="9"/>
        <v>0</v>
      </c>
      <c r="J60" s="28">
        <f t="shared" si="9"/>
        <v>0</v>
      </c>
      <c r="K60" s="29">
        <f t="shared" si="9"/>
        <v>0</v>
      </c>
    </row>
    <row r="61" spans="1:11" ht="16.5" customHeight="1">
      <c r="A61" s="41"/>
      <c r="B61" s="35"/>
      <c r="C61" s="7"/>
      <c r="D61" s="7"/>
      <c r="E61" s="44"/>
      <c r="F61" s="30"/>
      <c r="G61" s="31"/>
      <c r="H61" s="30"/>
      <c r="I61" s="31"/>
      <c r="J61" s="30"/>
      <c r="K61" s="31"/>
    </row>
    <row r="62" spans="1:11" ht="16.5" customHeight="1">
      <c r="A62" s="42" t="s">
        <v>11</v>
      </c>
      <c r="B62" s="63"/>
      <c r="C62" s="72"/>
      <c r="D62" s="72"/>
      <c r="E62" s="74">
        <f>E66</f>
        <v>0</v>
      </c>
      <c r="F62" s="24"/>
      <c r="G62" s="25">
        <f>G66</f>
        <v>0</v>
      </c>
      <c r="H62" s="24"/>
      <c r="I62" s="25">
        <f>I66</f>
        <v>0</v>
      </c>
      <c r="J62" s="24"/>
      <c r="K62" s="25">
        <f>K66</f>
        <v>0</v>
      </c>
    </row>
    <row r="63" spans="1:11" ht="16.5" customHeight="1">
      <c r="A63" s="39" t="s">
        <v>61</v>
      </c>
      <c r="B63" s="64">
        <v>0</v>
      </c>
      <c r="C63" s="71"/>
      <c r="D63" s="71"/>
      <c r="E63" s="75">
        <f>B63*C63*D63</f>
        <v>0</v>
      </c>
      <c r="F63" s="26">
        <v>0</v>
      </c>
      <c r="G63" s="27">
        <f>F63*3*280</f>
        <v>0</v>
      </c>
      <c r="H63" s="26">
        <v>0</v>
      </c>
      <c r="I63" s="27">
        <f>H63*3*280</f>
        <v>0</v>
      </c>
      <c r="J63" s="26">
        <v>0</v>
      </c>
      <c r="K63" s="27">
        <f>J63*3*280</f>
        <v>0</v>
      </c>
    </row>
    <row r="64" spans="1:11" ht="16.5" customHeight="1">
      <c r="A64" s="39" t="s">
        <v>62</v>
      </c>
      <c r="B64" s="64">
        <v>0</v>
      </c>
      <c r="C64" s="71"/>
      <c r="D64" s="71"/>
      <c r="E64" s="75">
        <f>B64*C64*D64</f>
        <v>0</v>
      </c>
      <c r="F64" s="26">
        <v>0</v>
      </c>
      <c r="G64" s="27">
        <f>F64*3*280</f>
        <v>0</v>
      </c>
      <c r="H64" s="26">
        <v>0</v>
      </c>
      <c r="I64" s="27">
        <f>H64*3*280</f>
        <v>0</v>
      </c>
      <c r="J64" s="26">
        <v>0</v>
      </c>
      <c r="K64" s="27">
        <f>J64*3*280</f>
        <v>0</v>
      </c>
    </row>
    <row r="65" spans="1:11" ht="16.5" customHeight="1">
      <c r="A65" s="39" t="s">
        <v>6</v>
      </c>
      <c r="B65" s="64">
        <v>0</v>
      </c>
      <c r="C65" s="71"/>
      <c r="D65" s="71"/>
      <c r="E65" s="75">
        <f>B65*3*280</f>
        <v>0</v>
      </c>
      <c r="F65" s="26">
        <v>0</v>
      </c>
      <c r="G65" s="27">
        <f>F65*3*280</f>
        <v>0</v>
      </c>
      <c r="H65" s="26">
        <v>0</v>
      </c>
      <c r="I65" s="27">
        <f>H65*3*280</f>
        <v>0</v>
      </c>
      <c r="J65" s="26">
        <v>0</v>
      </c>
      <c r="K65" s="27">
        <f>J65*3*280</f>
        <v>0</v>
      </c>
    </row>
    <row r="66" spans="1:11" ht="16.5" customHeight="1">
      <c r="A66" s="40" t="s">
        <v>0</v>
      </c>
      <c r="B66" s="65">
        <f aca="true" t="shared" si="10" ref="B66:K66">SUM(B63:B65)</f>
        <v>0</v>
      </c>
      <c r="C66" s="4"/>
      <c r="D66" s="4"/>
      <c r="E66" s="76">
        <f t="shared" si="10"/>
        <v>0</v>
      </c>
      <c r="F66" s="28">
        <f t="shared" si="10"/>
        <v>0</v>
      </c>
      <c r="G66" s="29">
        <f t="shared" si="10"/>
        <v>0</v>
      </c>
      <c r="H66" s="28">
        <f t="shared" si="10"/>
        <v>0</v>
      </c>
      <c r="I66" s="29">
        <f t="shared" si="10"/>
        <v>0</v>
      </c>
      <c r="J66" s="28">
        <f t="shared" si="10"/>
        <v>0</v>
      </c>
      <c r="K66" s="29">
        <f t="shared" si="10"/>
        <v>0</v>
      </c>
    </row>
    <row r="67" spans="1:11" ht="16.5" customHeight="1">
      <c r="A67" s="41"/>
      <c r="B67" s="35"/>
      <c r="C67" s="7"/>
      <c r="D67" s="7"/>
      <c r="E67" s="44"/>
      <c r="F67" s="30"/>
      <c r="G67" s="31"/>
      <c r="H67" s="30"/>
      <c r="I67" s="31"/>
      <c r="J67" s="30"/>
      <c r="K67" s="31"/>
    </row>
    <row r="68" spans="1:11" ht="16.5" customHeight="1">
      <c r="A68" s="42" t="s">
        <v>12</v>
      </c>
      <c r="B68" s="63"/>
      <c r="C68" s="72"/>
      <c r="D68" s="72"/>
      <c r="E68" s="74">
        <f>E72</f>
        <v>0</v>
      </c>
      <c r="F68" s="24"/>
      <c r="G68" s="25">
        <f>G72</f>
        <v>0</v>
      </c>
      <c r="H68" s="24"/>
      <c r="I68" s="25">
        <f>I72</f>
        <v>0</v>
      </c>
      <c r="J68" s="24"/>
      <c r="K68" s="25">
        <f>K72</f>
        <v>0</v>
      </c>
    </row>
    <row r="69" spans="1:11" ht="16.5" customHeight="1">
      <c r="A69" s="39" t="s">
        <v>61</v>
      </c>
      <c r="B69" s="64">
        <v>0</v>
      </c>
      <c r="C69" s="71"/>
      <c r="D69" s="71"/>
      <c r="E69" s="75">
        <f>B69*C69*D69</f>
        <v>0</v>
      </c>
      <c r="F69" s="26">
        <v>0</v>
      </c>
      <c r="G69" s="27">
        <f>F69*3*280</f>
        <v>0</v>
      </c>
      <c r="H69" s="26">
        <v>0</v>
      </c>
      <c r="I69" s="27">
        <f>H69*3*280</f>
        <v>0</v>
      </c>
      <c r="J69" s="26">
        <v>0</v>
      </c>
      <c r="K69" s="27">
        <f>J69*3*280</f>
        <v>0</v>
      </c>
    </row>
    <row r="70" spans="1:11" ht="16.5" customHeight="1">
      <c r="A70" s="39" t="s">
        <v>62</v>
      </c>
      <c r="B70" s="64">
        <v>0</v>
      </c>
      <c r="C70" s="71"/>
      <c r="D70" s="71"/>
      <c r="E70" s="75">
        <f>B70*C70*D70</f>
        <v>0</v>
      </c>
      <c r="F70" s="26">
        <v>0</v>
      </c>
      <c r="G70" s="27">
        <f>F70*3*280</f>
        <v>0</v>
      </c>
      <c r="H70" s="26">
        <v>0</v>
      </c>
      <c r="I70" s="27">
        <f>H70*3*280</f>
        <v>0</v>
      </c>
      <c r="J70" s="26">
        <v>0</v>
      </c>
      <c r="K70" s="27">
        <f>J70*3*280</f>
        <v>0</v>
      </c>
    </row>
    <row r="71" spans="1:11" ht="16.5" customHeight="1">
      <c r="A71" s="39" t="s">
        <v>6</v>
      </c>
      <c r="B71" s="66">
        <v>0</v>
      </c>
      <c r="C71" s="73"/>
      <c r="D71" s="73"/>
      <c r="E71" s="75">
        <f>B71*3*280</f>
        <v>0</v>
      </c>
      <c r="F71" s="32">
        <v>0</v>
      </c>
      <c r="G71" s="27">
        <f>F71*3*280</f>
        <v>0</v>
      </c>
      <c r="H71" s="32">
        <v>0</v>
      </c>
      <c r="I71" s="27">
        <f>H71*3*280</f>
        <v>0</v>
      </c>
      <c r="J71" s="32">
        <v>0</v>
      </c>
      <c r="K71" s="27">
        <f>J71*3*280</f>
        <v>0</v>
      </c>
    </row>
    <row r="72" spans="1:11" ht="16.5" customHeight="1">
      <c r="A72" s="40" t="s">
        <v>0</v>
      </c>
      <c r="B72" s="65">
        <f aca="true" t="shared" si="11" ref="B72:K72">SUM(B69:B71)</f>
        <v>0</v>
      </c>
      <c r="C72" s="4"/>
      <c r="D72" s="4"/>
      <c r="E72" s="76">
        <f t="shared" si="11"/>
        <v>0</v>
      </c>
      <c r="F72" s="28">
        <f t="shared" si="11"/>
        <v>0</v>
      </c>
      <c r="G72" s="29">
        <f t="shared" si="11"/>
        <v>0</v>
      </c>
      <c r="H72" s="28">
        <f t="shared" si="11"/>
        <v>0</v>
      </c>
      <c r="I72" s="29">
        <f t="shared" si="11"/>
        <v>0</v>
      </c>
      <c r="J72" s="28">
        <f t="shared" si="11"/>
        <v>0</v>
      </c>
      <c r="K72" s="29">
        <f t="shared" si="11"/>
        <v>0</v>
      </c>
    </row>
    <row r="73" spans="1:11" ht="16.5" customHeight="1">
      <c r="A73" s="41"/>
      <c r="B73" s="35"/>
      <c r="C73" s="7"/>
      <c r="D73" s="7"/>
      <c r="E73" s="44"/>
      <c r="F73" s="30"/>
      <c r="G73" s="31"/>
      <c r="H73" s="30"/>
      <c r="I73" s="31"/>
      <c r="J73" s="30"/>
      <c r="K73" s="31"/>
    </row>
    <row r="74" spans="1:11" ht="16.5" customHeight="1">
      <c r="A74" s="42" t="s">
        <v>13</v>
      </c>
      <c r="B74" s="63"/>
      <c r="C74" s="72"/>
      <c r="D74" s="72"/>
      <c r="E74" s="74">
        <f>E78</f>
        <v>0</v>
      </c>
      <c r="F74" s="24"/>
      <c r="G74" s="25">
        <f>G78</f>
        <v>0</v>
      </c>
      <c r="H74" s="24"/>
      <c r="I74" s="25">
        <f>I78</f>
        <v>0</v>
      </c>
      <c r="J74" s="24"/>
      <c r="K74" s="25">
        <f>K78</f>
        <v>0</v>
      </c>
    </row>
    <row r="75" spans="1:11" ht="16.5" customHeight="1">
      <c r="A75" s="39" t="s">
        <v>61</v>
      </c>
      <c r="B75" s="64">
        <v>0</v>
      </c>
      <c r="C75" s="71"/>
      <c r="D75" s="71"/>
      <c r="E75" s="75">
        <f>B75*C75*D75</f>
        <v>0</v>
      </c>
      <c r="F75" s="26">
        <v>0</v>
      </c>
      <c r="G75" s="27">
        <f>F75*3*280</f>
        <v>0</v>
      </c>
      <c r="H75" s="26">
        <v>0</v>
      </c>
      <c r="I75" s="27">
        <f>H75*3*280</f>
        <v>0</v>
      </c>
      <c r="J75" s="26">
        <v>0</v>
      </c>
      <c r="K75" s="27">
        <f>J75*3*280</f>
        <v>0</v>
      </c>
    </row>
    <row r="76" spans="1:11" ht="16.5" customHeight="1">
      <c r="A76" s="39" t="s">
        <v>62</v>
      </c>
      <c r="B76" s="64">
        <v>0</v>
      </c>
      <c r="C76" s="71"/>
      <c r="D76" s="71"/>
      <c r="E76" s="75">
        <f>B76*C76*D76</f>
        <v>0</v>
      </c>
      <c r="F76" s="26">
        <v>0</v>
      </c>
      <c r="G76" s="27">
        <f>F76*3*280</f>
        <v>0</v>
      </c>
      <c r="H76" s="26">
        <v>0</v>
      </c>
      <c r="I76" s="27">
        <f>H76*3*280</f>
        <v>0</v>
      </c>
      <c r="J76" s="26">
        <v>0</v>
      </c>
      <c r="K76" s="27">
        <f>J76*3*280</f>
        <v>0</v>
      </c>
    </row>
    <row r="77" spans="1:11" ht="16.5" customHeight="1">
      <c r="A77" s="39" t="s">
        <v>6</v>
      </c>
      <c r="B77" s="66">
        <v>0</v>
      </c>
      <c r="C77" s="73"/>
      <c r="D77" s="73"/>
      <c r="E77" s="75">
        <f>B77*3*280</f>
        <v>0</v>
      </c>
      <c r="F77" s="32">
        <v>0</v>
      </c>
      <c r="G77" s="27">
        <f>F77*3*280</f>
        <v>0</v>
      </c>
      <c r="H77" s="32">
        <v>0</v>
      </c>
      <c r="I77" s="27">
        <f>H77*3*280</f>
        <v>0</v>
      </c>
      <c r="J77" s="32">
        <v>0</v>
      </c>
      <c r="K77" s="27">
        <f>J77*3*280</f>
        <v>0</v>
      </c>
    </row>
    <row r="78" spans="1:11" ht="16.5" customHeight="1">
      <c r="A78" s="40" t="s">
        <v>0</v>
      </c>
      <c r="B78" s="65">
        <f aca="true" t="shared" si="12" ref="B78:K78">SUM(B75:B77)</f>
        <v>0</v>
      </c>
      <c r="C78" s="4"/>
      <c r="D78" s="4"/>
      <c r="E78" s="76">
        <f t="shared" si="12"/>
        <v>0</v>
      </c>
      <c r="F78" s="28">
        <f t="shared" si="12"/>
        <v>0</v>
      </c>
      <c r="G78" s="29">
        <f t="shared" si="12"/>
        <v>0</v>
      </c>
      <c r="H78" s="28">
        <f t="shared" si="12"/>
        <v>0</v>
      </c>
      <c r="I78" s="29">
        <f t="shared" si="12"/>
        <v>0</v>
      </c>
      <c r="J78" s="28">
        <f t="shared" si="12"/>
        <v>0</v>
      </c>
      <c r="K78" s="29">
        <f t="shared" si="12"/>
        <v>0</v>
      </c>
    </row>
    <row r="79" spans="1:11" ht="16.5" customHeight="1">
      <c r="A79" s="41"/>
      <c r="B79" s="35"/>
      <c r="C79" s="7"/>
      <c r="D79" s="7"/>
      <c r="E79" s="44"/>
      <c r="F79" s="30"/>
      <c r="G79" s="31"/>
      <c r="H79" s="30"/>
      <c r="I79" s="31"/>
      <c r="J79" s="30"/>
      <c r="K79" s="31"/>
    </row>
    <row r="80" spans="1:11" ht="16.5" customHeight="1">
      <c r="A80" s="42" t="s">
        <v>14</v>
      </c>
      <c r="B80" s="63"/>
      <c r="C80" s="72"/>
      <c r="D80" s="72"/>
      <c r="E80" s="74">
        <f>E84</f>
        <v>0</v>
      </c>
      <c r="F80" s="24"/>
      <c r="G80" s="25">
        <f>G84</f>
        <v>0</v>
      </c>
      <c r="H80" s="24"/>
      <c r="I80" s="25">
        <f>I84</f>
        <v>0</v>
      </c>
      <c r="J80" s="24"/>
      <c r="K80" s="25">
        <f>K84</f>
        <v>0</v>
      </c>
    </row>
    <row r="81" spans="1:11" ht="16.5" customHeight="1">
      <c r="A81" s="39" t="s">
        <v>61</v>
      </c>
      <c r="B81" s="64">
        <v>0</v>
      </c>
      <c r="C81" s="71"/>
      <c r="D81" s="71"/>
      <c r="E81" s="75">
        <f>B81*C81*D81</f>
        <v>0</v>
      </c>
      <c r="F81" s="26">
        <v>0</v>
      </c>
      <c r="G81" s="27">
        <f>F81*3*280</f>
        <v>0</v>
      </c>
      <c r="H81" s="26">
        <v>0</v>
      </c>
      <c r="I81" s="27">
        <f>H81*3*280</f>
        <v>0</v>
      </c>
      <c r="J81" s="26">
        <v>0</v>
      </c>
      <c r="K81" s="27">
        <f>J81*3*280</f>
        <v>0</v>
      </c>
    </row>
    <row r="82" spans="1:11" ht="16.5" customHeight="1">
      <c r="A82" s="39" t="s">
        <v>62</v>
      </c>
      <c r="B82" s="64">
        <v>0</v>
      </c>
      <c r="C82" s="71"/>
      <c r="D82" s="71"/>
      <c r="E82" s="75">
        <f>B82*C82*D82</f>
        <v>0</v>
      </c>
      <c r="F82" s="26">
        <v>0</v>
      </c>
      <c r="G82" s="27">
        <f>F82*3*280</f>
        <v>0</v>
      </c>
      <c r="H82" s="26">
        <v>0</v>
      </c>
      <c r="I82" s="27">
        <f>H82*3*280</f>
        <v>0</v>
      </c>
      <c r="J82" s="26">
        <v>0</v>
      </c>
      <c r="K82" s="27">
        <f>J82*3*280</f>
        <v>0</v>
      </c>
    </row>
    <row r="83" spans="1:11" ht="16.5" customHeight="1">
      <c r="A83" s="39" t="s">
        <v>6</v>
      </c>
      <c r="B83" s="66">
        <v>0</v>
      </c>
      <c r="C83" s="73"/>
      <c r="D83" s="73"/>
      <c r="E83" s="75">
        <f>B83*3*280</f>
        <v>0</v>
      </c>
      <c r="F83" s="32">
        <v>0</v>
      </c>
      <c r="G83" s="27">
        <f>F83*3*280</f>
        <v>0</v>
      </c>
      <c r="H83" s="32">
        <v>0</v>
      </c>
      <c r="I83" s="27">
        <f>H83*3*280</f>
        <v>0</v>
      </c>
      <c r="J83" s="32">
        <v>0</v>
      </c>
      <c r="K83" s="27">
        <f>J83*3*280</f>
        <v>0</v>
      </c>
    </row>
    <row r="84" spans="1:11" ht="16.5" customHeight="1">
      <c r="A84" s="40" t="s">
        <v>0</v>
      </c>
      <c r="B84" s="65">
        <f aca="true" t="shared" si="13" ref="B84:K84">SUM(B81:B83)</f>
        <v>0</v>
      </c>
      <c r="C84" s="4"/>
      <c r="D84" s="4"/>
      <c r="E84" s="76">
        <f t="shared" si="13"/>
        <v>0</v>
      </c>
      <c r="F84" s="28">
        <f t="shared" si="13"/>
        <v>0</v>
      </c>
      <c r="G84" s="29">
        <f t="shared" si="13"/>
        <v>0</v>
      </c>
      <c r="H84" s="28">
        <f t="shared" si="13"/>
        <v>0</v>
      </c>
      <c r="I84" s="29">
        <f t="shared" si="13"/>
        <v>0</v>
      </c>
      <c r="J84" s="28">
        <f t="shared" si="13"/>
        <v>0</v>
      </c>
      <c r="K84" s="29">
        <f t="shared" si="13"/>
        <v>0</v>
      </c>
    </row>
    <row r="85" spans="1:11" ht="16.5" customHeight="1">
      <c r="A85" s="41"/>
      <c r="B85" s="35"/>
      <c r="C85" s="7"/>
      <c r="D85" s="7"/>
      <c r="E85" s="44"/>
      <c r="F85" s="30"/>
      <c r="G85" s="31"/>
      <c r="H85" s="30"/>
      <c r="I85" s="31"/>
      <c r="J85" s="30"/>
      <c r="K85" s="31"/>
    </row>
    <row r="86" spans="1:11" ht="16.5" customHeight="1">
      <c r="A86" s="42" t="s">
        <v>15</v>
      </c>
      <c r="B86" s="63"/>
      <c r="C86" s="72"/>
      <c r="D86" s="72"/>
      <c r="E86" s="74">
        <f>E90</f>
        <v>0</v>
      </c>
      <c r="F86" s="24"/>
      <c r="G86" s="25">
        <f>G90</f>
        <v>0</v>
      </c>
      <c r="H86" s="24"/>
      <c r="I86" s="25">
        <f>I90</f>
        <v>0</v>
      </c>
      <c r="J86" s="24"/>
      <c r="K86" s="25">
        <f>K90</f>
        <v>0</v>
      </c>
    </row>
    <row r="87" spans="1:11" ht="16.5" customHeight="1">
      <c r="A87" s="39" t="s">
        <v>61</v>
      </c>
      <c r="B87" s="64">
        <v>0</v>
      </c>
      <c r="C87" s="71"/>
      <c r="D87" s="71"/>
      <c r="E87" s="75">
        <f>B87*C87*D87</f>
        <v>0</v>
      </c>
      <c r="F87" s="26">
        <v>0</v>
      </c>
      <c r="G87" s="27">
        <f>F87*3*280</f>
        <v>0</v>
      </c>
      <c r="H87" s="26">
        <v>0</v>
      </c>
      <c r="I87" s="27">
        <f>H87*3*280</f>
        <v>0</v>
      </c>
      <c r="J87" s="26">
        <v>0</v>
      </c>
      <c r="K87" s="27">
        <f>J87*3*280</f>
        <v>0</v>
      </c>
    </row>
    <row r="88" spans="1:11" ht="16.5" customHeight="1">
      <c r="A88" s="39" t="s">
        <v>62</v>
      </c>
      <c r="B88" s="64">
        <v>0</v>
      </c>
      <c r="C88" s="71"/>
      <c r="D88" s="71"/>
      <c r="E88" s="75">
        <f>B88*C88*D88</f>
        <v>0</v>
      </c>
      <c r="F88" s="26">
        <v>0</v>
      </c>
      <c r="G88" s="27">
        <f>F88*3*280</f>
        <v>0</v>
      </c>
      <c r="H88" s="26">
        <v>0</v>
      </c>
      <c r="I88" s="27">
        <f>H88*3*280</f>
        <v>0</v>
      </c>
      <c r="J88" s="26">
        <v>0</v>
      </c>
      <c r="K88" s="27">
        <f>J88*3*280</f>
        <v>0</v>
      </c>
    </row>
    <row r="89" spans="1:11" ht="16.5" customHeight="1">
      <c r="A89" s="39" t="s">
        <v>6</v>
      </c>
      <c r="B89" s="64">
        <v>0</v>
      </c>
      <c r="C89" s="71"/>
      <c r="D89" s="71"/>
      <c r="E89" s="75">
        <f>B89*3*280</f>
        <v>0</v>
      </c>
      <c r="F89" s="26">
        <v>0</v>
      </c>
      <c r="G89" s="27">
        <f>F89*3*280</f>
        <v>0</v>
      </c>
      <c r="H89" s="26">
        <v>0</v>
      </c>
      <c r="I89" s="27">
        <f>H89*3*280</f>
        <v>0</v>
      </c>
      <c r="J89" s="26">
        <v>0</v>
      </c>
      <c r="K89" s="27">
        <f>J89*3*280</f>
        <v>0</v>
      </c>
    </row>
    <row r="90" spans="1:11" ht="16.5" customHeight="1">
      <c r="A90" s="40" t="s">
        <v>0</v>
      </c>
      <c r="B90" s="65">
        <f aca="true" t="shared" si="14" ref="B90:K90">SUM(B87:B89)</f>
        <v>0</v>
      </c>
      <c r="C90" s="4"/>
      <c r="D90" s="4"/>
      <c r="E90" s="76">
        <f t="shared" si="14"/>
        <v>0</v>
      </c>
      <c r="F90" s="28">
        <f t="shared" si="14"/>
        <v>0</v>
      </c>
      <c r="G90" s="29">
        <f t="shared" si="14"/>
        <v>0</v>
      </c>
      <c r="H90" s="28">
        <f t="shared" si="14"/>
        <v>0</v>
      </c>
      <c r="I90" s="29">
        <f t="shared" si="14"/>
        <v>0</v>
      </c>
      <c r="J90" s="28">
        <f t="shared" si="14"/>
        <v>0</v>
      </c>
      <c r="K90" s="29">
        <f t="shared" si="14"/>
        <v>0</v>
      </c>
    </row>
    <row r="91" spans="1:11" ht="16.5" customHeight="1">
      <c r="A91" s="41"/>
      <c r="B91" s="35"/>
      <c r="C91" s="7"/>
      <c r="D91" s="7"/>
      <c r="E91" s="44"/>
      <c r="F91" s="30"/>
      <c r="G91" s="31"/>
      <c r="H91" s="30"/>
      <c r="I91" s="31"/>
      <c r="J91" s="30"/>
      <c r="K91" s="31"/>
    </row>
    <row r="92" spans="1:11" ht="16.5" customHeight="1">
      <c r="A92" s="42" t="s">
        <v>16</v>
      </c>
      <c r="B92" s="63"/>
      <c r="C92" s="72"/>
      <c r="D92" s="72"/>
      <c r="E92" s="74">
        <f>E96</f>
        <v>0</v>
      </c>
      <c r="F92" s="24"/>
      <c r="G92" s="25">
        <f>G96</f>
        <v>0</v>
      </c>
      <c r="H92" s="24"/>
      <c r="I92" s="25">
        <f>I96</f>
        <v>0</v>
      </c>
      <c r="J92" s="24"/>
      <c r="K92" s="25">
        <f>K96</f>
        <v>0</v>
      </c>
    </row>
    <row r="93" spans="1:11" ht="16.5" customHeight="1">
      <c r="A93" s="39" t="s">
        <v>61</v>
      </c>
      <c r="B93" s="64">
        <v>0</v>
      </c>
      <c r="C93" s="71"/>
      <c r="D93" s="71"/>
      <c r="E93" s="75">
        <f>B93*C93*D93</f>
        <v>0</v>
      </c>
      <c r="F93" s="26">
        <v>0</v>
      </c>
      <c r="G93" s="27">
        <f>F93*3*280</f>
        <v>0</v>
      </c>
      <c r="H93" s="26">
        <v>0</v>
      </c>
      <c r="I93" s="27">
        <f>H93*3*280</f>
        <v>0</v>
      </c>
      <c r="J93" s="26">
        <v>0</v>
      </c>
      <c r="K93" s="27">
        <f>J93*3*280</f>
        <v>0</v>
      </c>
    </row>
    <row r="94" spans="1:11" ht="16.5" customHeight="1">
      <c r="A94" s="39" t="s">
        <v>62</v>
      </c>
      <c r="B94" s="64">
        <v>0</v>
      </c>
      <c r="C94" s="71"/>
      <c r="D94" s="71"/>
      <c r="E94" s="75">
        <f>B94*C94*D94</f>
        <v>0</v>
      </c>
      <c r="F94" s="26">
        <v>0</v>
      </c>
      <c r="G94" s="27">
        <f>F94*3*280</f>
        <v>0</v>
      </c>
      <c r="H94" s="26">
        <v>0</v>
      </c>
      <c r="I94" s="27">
        <f>H94*3*280</f>
        <v>0</v>
      </c>
      <c r="J94" s="26">
        <v>0</v>
      </c>
      <c r="K94" s="27">
        <f>J94*3*280</f>
        <v>0</v>
      </c>
    </row>
    <row r="95" spans="1:11" ht="16.5" customHeight="1">
      <c r="A95" s="39" t="s">
        <v>6</v>
      </c>
      <c r="B95" s="66">
        <v>0</v>
      </c>
      <c r="C95" s="73"/>
      <c r="D95" s="73"/>
      <c r="E95" s="75">
        <f>B95*3*280</f>
        <v>0</v>
      </c>
      <c r="F95" s="32">
        <v>0</v>
      </c>
      <c r="G95" s="27">
        <f>F95*3*280</f>
        <v>0</v>
      </c>
      <c r="H95" s="32">
        <v>0</v>
      </c>
      <c r="I95" s="27">
        <f>H95*3*280</f>
        <v>0</v>
      </c>
      <c r="J95" s="32">
        <v>0</v>
      </c>
      <c r="K95" s="27">
        <f>J95*3*280</f>
        <v>0</v>
      </c>
    </row>
    <row r="96" spans="1:11" ht="16.5" customHeight="1">
      <c r="A96" s="40" t="s">
        <v>0</v>
      </c>
      <c r="B96" s="65">
        <f aca="true" t="shared" si="15" ref="B96:K96">SUM(B93:B95)</f>
        <v>0</v>
      </c>
      <c r="C96" s="4"/>
      <c r="D96" s="4"/>
      <c r="E96" s="76">
        <f t="shared" si="15"/>
        <v>0</v>
      </c>
      <c r="F96" s="28">
        <f t="shared" si="15"/>
        <v>0</v>
      </c>
      <c r="G96" s="29">
        <f t="shared" si="15"/>
        <v>0</v>
      </c>
      <c r="H96" s="28">
        <f t="shared" si="15"/>
        <v>0</v>
      </c>
      <c r="I96" s="29">
        <f t="shared" si="15"/>
        <v>0</v>
      </c>
      <c r="J96" s="28">
        <f t="shared" si="15"/>
        <v>0</v>
      </c>
      <c r="K96" s="29">
        <f t="shared" si="15"/>
        <v>0</v>
      </c>
    </row>
    <row r="97" spans="1:11" ht="16.5" customHeight="1">
      <c r="A97" s="41"/>
      <c r="B97" s="35"/>
      <c r="C97" s="7"/>
      <c r="D97" s="7"/>
      <c r="E97" s="44"/>
      <c r="F97" s="30"/>
      <c r="G97" s="31"/>
      <c r="H97" s="30"/>
      <c r="I97" s="31"/>
      <c r="J97" s="30"/>
      <c r="K97" s="31"/>
    </row>
    <row r="98" spans="1:11" ht="16.5" customHeight="1">
      <c r="A98" s="42" t="s">
        <v>17</v>
      </c>
      <c r="B98" s="63"/>
      <c r="C98" s="72"/>
      <c r="D98" s="72"/>
      <c r="E98" s="74">
        <f>E102</f>
        <v>0</v>
      </c>
      <c r="F98" s="24"/>
      <c r="G98" s="25">
        <f>G102</f>
        <v>0</v>
      </c>
      <c r="H98" s="24"/>
      <c r="I98" s="25">
        <f>I102</f>
        <v>0</v>
      </c>
      <c r="J98" s="24"/>
      <c r="K98" s="25">
        <f>K102</f>
        <v>0</v>
      </c>
    </row>
    <row r="99" spans="1:11" ht="16.5" customHeight="1">
      <c r="A99" s="39" t="s">
        <v>61</v>
      </c>
      <c r="B99" s="64">
        <v>0</v>
      </c>
      <c r="C99" s="71"/>
      <c r="D99" s="71"/>
      <c r="E99" s="75">
        <f>B99*C99*D99</f>
        <v>0</v>
      </c>
      <c r="F99" s="26">
        <v>0</v>
      </c>
      <c r="G99" s="27">
        <f>F99*3*280</f>
        <v>0</v>
      </c>
      <c r="H99" s="26">
        <v>0</v>
      </c>
      <c r="I99" s="27">
        <f>H99*3*280</f>
        <v>0</v>
      </c>
      <c r="J99" s="26">
        <v>0</v>
      </c>
      <c r="K99" s="27">
        <f>J99*3*280</f>
        <v>0</v>
      </c>
    </row>
    <row r="100" spans="1:11" ht="16.5" customHeight="1">
      <c r="A100" s="39" t="s">
        <v>62</v>
      </c>
      <c r="B100" s="64">
        <v>0</v>
      </c>
      <c r="C100" s="71"/>
      <c r="D100" s="71"/>
      <c r="E100" s="75">
        <f>B100*C100*D100</f>
        <v>0</v>
      </c>
      <c r="F100" s="26">
        <v>0</v>
      </c>
      <c r="G100" s="27">
        <f>F100*3*280</f>
        <v>0</v>
      </c>
      <c r="H100" s="26">
        <v>0</v>
      </c>
      <c r="I100" s="27">
        <f>H100*3*280</f>
        <v>0</v>
      </c>
      <c r="J100" s="26">
        <v>0</v>
      </c>
      <c r="K100" s="27">
        <f>J100*3*280</f>
        <v>0</v>
      </c>
    </row>
    <row r="101" spans="1:11" ht="16.5" customHeight="1">
      <c r="A101" s="39" t="s">
        <v>6</v>
      </c>
      <c r="B101" s="66">
        <v>0</v>
      </c>
      <c r="C101" s="73"/>
      <c r="D101" s="73"/>
      <c r="E101" s="75">
        <f>B101*3*280</f>
        <v>0</v>
      </c>
      <c r="F101" s="32">
        <v>0</v>
      </c>
      <c r="G101" s="27">
        <f>F101*3*280</f>
        <v>0</v>
      </c>
      <c r="H101" s="32">
        <v>0</v>
      </c>
      <c r="I101" s="27">
        <f>H101*3*280</f>
        <v>0</v>
      </c>
      <c r="J101" s="32">
        <v>0</v>
      </c>
      <c r="K101" s="27">
        <f>J101*3*280</f>
        <v>0</v>
      </c>
    </row>
    <row r="102" spans="1:11" ht="16.5" customHeight="1">
      <c r="A102" s="40" t="s">
        <v>0</v>
      </c>
      <c r="B102" s="65">
        <f aca="true" t="shared" si="16" ref="B102:K102">SUM(B99:B101)</f>
        <v>0</v>
      </c>
      <c r="C102" s="4"/>
      <c r="D102" s="4"/>
      <c r="E102" s="76">
        <f t="shared" si="16"/>
        <v>0</v>
      </c>
      <c r="F102" s="28">
        <f t="shared" si="16"/>
        <v>0</v>
      </c>
      <c r="G102" s="29">
        <f t="shared" si="16"/>
        <v>0</v>
      </c>
      <c r="H102" s="28">
        <f t="shared" si="16"/>
        <v>0</v>
      </c>
      <c r="I102" s="29">
        <f t="shared" si="16"/>
        <v>0</v>
      </c>
      <c r="J102" s="28">
        <f t="shared" si="16"/>
        <v>0</v>
      </c>
      <c r="K102" s="29">
        <f t="shared" si="16"/>
        <v>0</v>
      </c>
    </row>
    <row r="103" spans="1:11" ht="16.5" customHeight="1">
      <c r="A103" s="41"/>
      <c r="B103" s="35"/>
      <c r="C103" s="7"/>
      <c r="D103" s="7"/>
      <c r="E103" s="44"/>
      <c r="F103" s="30"/>
      <c r="G103" s="31"/>
      <c r="H103" s="30"/>
      <c r="I103" s="31"/>
      <c r="J103" s="30"/>
      <c r="K103" s="31"/>
    </row>
    <row r="104" spans="1:11" ht="16.5" customHeight="1">
      <c r="A104" s="42" t="s">
        <v>18</v>
      </c>
      <c r="B104" s="63"/>
      <c r="C104" s="72"/>
      <c r="D104" s="72"/>
      <c r="E104" s="74">
        <f>E108</f>
        <v>0</v>
      </c>
      <c r="F104" s="24"/>
      <c r="G104" s="25">
        <f>G108</f>
        <v>0</v>
      </c>
      <c r="H104" s="24"/>
      <c r="I104" s="25">
        <f>I108</f>
        <v>0</v>
      </c>
      <c r="J104" s="24"/>
      <c r="K104" s="25">
        <f>K108</f>
        <v>0</v>
      </c>
    </row>
    <row r="105" spans="1:11" ht="16.5" customHeight="1">
      <c r="A105" s="39" t="s">
        <v>61</v>
      </c>
      <c r="B105" s="64">
        <v>0</v>
      </c>
      <c r="C105" s="71"/>
      <c r="D105" s="71"/>
      <c r="E105" s="75">
        <f>B105*C105*D105</f>
        <v>0</v>
      </c>
      <c r="F105" s="26">
        <v>0</v>
      </c>
      <c r="G105" s="27">
        <f>F105*3*280</f>
        <v>0</v>
      </c>
      <c r="H105" s="26">
        <v>0</v>
      </c>
      <c r="I105" s="27">
        <f>H105*3*280</f>
        <v>0</v>
      </c>
      <c r="J105" s="26">
        <v>0</v>
      </c>
      <c r="K105" s="27">
        <f>J105*3*280</f>
        <v>0</v>
      </c>
    </row>
    <row r="106" spans="1:11" ht="16.5" customHeight="1">
      <c r="A106" s="39" t="s">
        <v>62</v>
      </c>
      <c r="B106" s="64">
        <v>0</v>
      </c>
      <c r="C106" s="71"/>
      <c r="D106" s="71"/>
      <c r="E106" s="75">
        <f>B106*C106*D106</f>
        <v>0</v>
      </c>
      <c r="F106" s="26">
        <v>0</v>
      </c>
      <c r="G106" s="27">
        <f>F106*3*280</f>
        <v>0</v>
      </c>
      <c r="H106" s="26">
        <v>0</v>
      </c>
      <c r="I106" s="27">
        <f>H106*3*280</f>
        <v>0</v>
      </c>
      <c r="J106" s="26">
        <v>0</v>
      </c>
      <c r="K106" s="27">
        <f>J106*3*280</f>
        <v>0</v>
      </c>
    </row>
    <row r="107" spans="1:11" ht="16.5" customHeight="1">
      <c r="A107" s="39" t="s">
        <v>6</v>
      </c>
      <c r="B107" s="66">
        <v>0</v>
      </c>
      <c r="C107" s="73"/>
      <c r="D107" s="73"/>
      <c r="E107" s="75">
        <f>B107*3*280</f>
        <v>0</v>
      </c>
      <c r="F107" s="32">
        <v>0</v>
      </c>
      <c r="G107" s="27">
        <f>F107*3*280</f>
        <v>0</v>
      </c>
      <c r="H107" s="32">
        <v>0</v>
      </c>
      <c r="I107" s="27">
        <f>H107*3*280</f>
        <v>0</v>
      </c>
      <c r="J107" s="32">
        <v>0</v>
      </c>
      <c r="K107" s="27">
        <f>J107*3*280</f>
        <v>0</v>
      </c>
    </row>
    <row r="108" spans="1:11" ht="16.5" customHeight="1">
      <c r="A108" s="40" t="s">
        <v>0</v>
      </c>
      <c r="B108" s="65">
        <f aca="true" t="shared" si="17" ref="B108:K108">SUM(B105:B107)</f>
        <v>0</v>
      </c>
      <c r="C108" s="4"/>
      <c r="D108" s="4"/>
      <c r="E108" s="76">
        <f t="shared" si="17"/>
        <v>0</v>
      </c>
      <c r="F108" s="28">
        <f t="shared" si="17"/>
        <v>0</v>
      </c>
      <c r="G108" s="29">
        <f t="shared" si="17"/>
        <v>0</v>
      </c>
      <c r="H108" s="28">
        <f t="shared" si="17"/>
        <v>0</v>
      </c>
      <c r="I108" s="29">
        <f t="shared" si="17"/>
        <v>0</v>
      </c>
      <c r="J108" s="28">
        <f t="shared" si="17"/>
        <v>0</v>
      </c>
      <c r="K108" s="29">
        <f t="shared" si="17"/>
        <v>0</v>
      </c>
    </row>
    <row r="109" spans="1:11" ht="16.5" customHeight="1">
      <c r="A109" s="41"/>
      <c r="B109" s="35"/>
      <c r="C109" s="7"/>
      <c r="D109" s="7"/>
      <c r="E109" s="44"/>
      <c r="F109" s="30"/>
      <c r="G109" s="31"/>
      <c r="H109" s="30"/>
      <c r="I109" s="31"/>
      <c r="J109" s="30"/>
      <c r="K109" s="31"/>
    </row>
    <row r="110" spans="1:11" ht="16.5" customHeight="1">
      <c r="A110" s="42" t="s">
        <v>19</v>
      </c>
      <c r="B110" s="63"/>
      <c r="C110" s="72"/>
      <c r="D110" s="72"/>
      <c r="E110" s="74">
        <f>E114</f>
        <v>0</v>
      </c>
      <c r="F110" s="24"/>
      <c r="G110" s="25">
        <f>G114</f>
        <v>0</v>
      </c>
      <c r="H110" s="24"/>
      <c r="I110" s="25">
        <f>I114</f>
        <v>0</v>
      </c>
      <c r="J110" s="24"/>
      <c r="K110" s="25">
        <f>K114</f>
        <v>0</v>
      </c>
    </row>
    <row r="111" spans="1:11" ht="16.5" customHeight="1">
      <c r="A111" s="39" t="s">
        <v>61</v>
      </c>
      <c r="B111" s="64">
        <v>0</v>
      </c>
      <c r="C111" s="71"/>
      <c r="D111" s="71"/>
      <c r="E111" s="75">
        <f>B111*C111*D111</f>
        <v>0</v>
      </c>
      <c r="F111" s="26">
        <v>0</v>
      </c>
      <c r="G111" s="27">
        <f>F111*3*280</f>
        <v>0</v>
      </c>
      <c r="H111" s="26">
        <v>0</v>
      </c>
      <c r="I111" s="27">
        <f>H111*3*280</f>
        <v>0</v>
      </c>
      <c r="J111" s="26">
        <v>0</v>
      </c>
      <c r="K111" s="27">
        <f>J111*3*280</f>
        <v>0</v>
      </c>
    </row>
    <row r="112" spans="1:11" ht="16.5" customHeight="1">
      <c r="A112" s="39" t="s">
        <v>62</v>
      </c>
      <c r="B112" s="64">
        <v>0</v>
      </c>
      <c r="C112" s="71"/>
      <c r="D112" s="71"/>
      <c r="E112" s="75">
        <f>B112*C112*D112</f>
        <v>0</v>
      </c>
      <c r="F112" s="26">
        <v>0</v>
      </c>
      <c r="G112" s="27">
        <f>F112*3*280</f>
        <v>0</v>
      </c>
      <c r="H112" s="26">
        <v>0</v>
      </c>
      <c r="I112" s="27">
        <f>H112*3*280</f>
        <v>0</v>
      </c>
      <c r="J112" s="26">
        <v>0</v>
      </c>
      <c r="K112" s="27">
        <f>J112*3*280</f>
        <v>0</v>
      </c>
    </row>
    <row r="113" spans="1:11" ht="16.5" customHeight="1">
      <c r="A113" s="39" t="s">
        <v>6</v>
      </c>
      <c r="B113" s="64">
        <v>0</v>
      </c>
      <c r="C113" s="71"/>
      <c r="D113" s="71"/>
      <c r="E113" s="75">
        <f>B113*3*280</f>
        <v>0</v>
      </c>
      <c r="F113" s="26">
        <v>0</v>
      </c>
      <c r="G113" s="27">
        <f>F113*3*280</f>
        <v>0</v>
      </c>
      <c r="H113" s="26">
        <v>0</v>
      </c>
      <c r="I113" s="27">
        <f>H113*3*280</f>
        <v>0</v>
      </c>
      <c r="J113" s="26">
        <v>0</v>
      </c>
      <c r="K113" s="27">
        <f>J113*3*280</f>
        <v>0</v>
      </c>
    </row>
    <row r="114" spans="1:11" ht="16.5" customHeight="1">
      <c r="A114" s="40" t="s">
        <v>0</v>
      </c>
      <c r="B114" s="65">
        <f aca="true" t="shared" si="18" ref="B114:K114">SUM(B111:B113)</f>
        <v>0</v>
      </c>
      <c r="C114" s="4"/>
      <c r="D114" s="4"/>
      <c r="E114" s="76">
        <f t="shared" si="18"/>
        <v>0</v>
      </c>
      <c r="F114" s="28">
        <f t="shared" si="18"/>
        <v>0</v>
      </c>
      <c r="G114" s="29">
        <f t="shared" si="18"/>
        <v>0</v>
      </c>
      <c r="H114" s="28">
        <f t="shared" si="18"/>
        <v>0</v>
      </c>
      <c r="I114" s="29">
        <f t="shared" si="18"/>
        <v>0</v>
      </c>
      <c r="J114" s="28">
        <f t="shared" si="18"/>
        <v>0</v>
      </c>
      <c r="K114" s="29">
        <f t="shared" si="18"/>
        <v>0</v>
      </c>
    </row>
    <row r="115" spans="1:11" ht="16.5" customHeight="1">
      <c r="A115" s="41"/>
      <c r="B115" s="35"/>
      <c r="C115" s="7"/>
      <c r="D115" s="7"/>
      <c r="E115" s="44"/>
      <c r="F115" s="30"/>
      <c r="G115" s="31"/>
      <c r="H115" s="30"/>
      <c r="I115" s="31"/>
      <c r="J115" s="30"/>
      <c r="K115" s="31"/>
    </row>
    <row r="116" spans="1:11" ht="16.5" customHeight="1">
      <c r="A116" s="42" t="s">
        <v>20</v>
      </c>
      <c r="B116" s="63"/>
      <c r="C116" s="72"/>
      <c r="D116" s="72"/>
      <c r="E116" s="74">
        <f>E120</f>
        <v>0</v>
      </c>
      <c r="F116" s="24"/>
      <c r="G116" s="25">
        <f>G120</f>
        <v>0</v>
      </c>
      <c r="H116" s="24"/>
      <c r="I116" s="25">
        <f>I120</f>
        <v>0</v>
      </c>
      <c r="J116" s="24"/>
      <c r="K116" s="25">
        <f>K120</f>
        <v>0</v>
      </c>
    </row>
    <row r="117" spans="1:11" ht="16.5" customHeight="1">
      <c r="A117" s="39" t="s">
        <v>61</v>
      </c>
      <c r="B117" s="64">
        <v>0</v>
      </c>
      <c r="C117" s="71"/>
      <c r="D117" s="71"/>
      <c r="E117" s="75">
        <f>B117*C117*D117</f>
        <v>0</v>
      </c>
      <c r="F117" s="26">
        <v>0</v>
      </c>
      <c r="G117" s="27">
        <f>F117*3*280</f>
        <v>0</v>
      </c>
      <c r="H117" s="26">
        <v>0</v>
      </c>
      <c r="I117" s="27">
        <f>H117*3*280</f>
        <v>0</v>
      </c>
      <c r="J117" s="26">
        <v>0</v>
      </c>
      <c r="K117" s="27">
        <f>J117*3*280</f>
        <v>0</v>
      </c>
    </row>
    <row r="118" spans="1:11" ht="16.5" customHeight="1">
      <c r="A118" s="39" t="s">
        <v>62</v>
      </c>
      <c r="B118" s="64">
        <v>0</v>
      </c>
      <c r="C118" s="71"/>
      <c r="D118" s="71"/>
      <c r="E118" s="75">
        <f>B118*C118*D118</f>
        <v>0</v>
      </c>
      <c r="F118" s="26">
        <v>0</v>
      </c>
      <c r="G118" s="27">
        <f>F118*3*280</f>
        <v>0</v>
      </c>
      <c r="H118" s="26">
        <v>0</v>
      </c>
      <c r="I118" s="27">
        <f>H118*3*280</f>
        <v>0</v>
      </c>
      <c r="J118" s="26">
        <v>0</v>
      </c>
      <c r="K118" s="27">
        <f>J118*3*280</f>
        <v>0</v>
      </c>
    </row>
    <row r="119" spans="1:11" ht="16.5" customHeight="1">
      <c r="A119" s="39" t="s">
        <v>6</v>
      </c>
      <c r="B119" s="66">
        <v>0</v>
      </c>
      <c r="C119" s="73"/>
      <c r="D119" s="73"/>
      <c r="E119" s="75">
        <f>B119*3*280</f>
        <v>0</v>
      </c>
      <c r="F119" s="32">
        <v>0</v>
      </c>
      <c r="G119" s="27">
        <f>F119*3*280</f>
        <v>0</v>
      </c>
      <c r="H119" s="32">
        <v>0</v>
      </c>
      <c r="I119" s="27">
        <f>H119*3*280</f>
        <v>0</v>
      </c>
      <c r="J119" s="32">
        <v>0</v>
      </c>
      <c r="K119" s="27">
        <f>J119*3*280</f>
        <v>0</v>
      </c>
    </row>
    <row r="120" spans="1:11" ht="16.5" customHeight="1">
      <c r="A120" s="40" t="s">
        <v>0</v>
      </c>
      <c r="B120" s="65">
        <f aca="true" t="shared" si="19" ref="B120:K120">SUM(B117:B119)</f>
        <v>0</v>
      </c>
      <c r="C120" s="4"/>
      <c r="D120" s="4"/>
      <c r="E120" s="76">
        <f t="shared" si="19"/>
        <v>0</v>
      </c>
      <c r="F120" s="28">
        <f t="shared" si="19"/>
        <v>0</v>
      </c>
      <c r="G120" s="29">
        <f t="shared" si="19"/>
        <v>0</v>
      </c>
      <c r="H120" s="28">
        <f t="shared" si="19"/>
        <v>0</v>
      </c>
      <c r="I120" s="29">
        <f t="shared" si="19"/>
        <v>0</v>
      </c>
      <c r="J120" s="28">
        <f t="shared" si="19"/>
        <v>0</v>
      </c>
      <c r="K120" s="29">
        <f t="shared" si="19"/>
        <v>0</v>
      </c>
    </row>
    <row r="121" spans="1:11" ht="16.5" customHeight="1">
      <c r="A121" s="41"/>
      <c r="B121" s="35"/>
      <c r="C121" s="7"/>
      <c r="D121" s="7"/>
      <c r="E121" s="44"/>
      <c r="F121" s="30"/>
      <c r="G121" s="31"/>
      <c r="H121" s="30"/>
      <c r="I121" s="31"/>
      <c r="J121" s="30"/>
      <c r="K121" s="31"/>
    </row>
    <row r="122" spans="1:11" ht="16.5" customHeight="1">
      <c r="A122" s="42" t="s">
        <v>21</v>
      </c>
      <c r="B122" s="63"/>
      <c r="C122" s="72"/>
      <c r="D122" s="72"/>
      <c r="E122" s="74">
        <f>E126</f>
        <v>0</v>
      </c>
      <c r="F122" s="24"/>
      <c r="G122" s="25">
        <f>G126</f>
        <v>0</v>
      </c>
      <c r="H122" s="24"/>
      <c r="I122" s="25">
        <f>I126</f>
        <v>0</v>
      </c>
      <c r="J122" s="24"/>
      <c r="K122" s="25">
        <f>K126</f>
        <v>0</v>
      </c>
    </row>
    <row r="123" spans="1:11" ht="16.5" customHeight="1">
      <c r="A123" s="39" t="s">
        <v>61</v>
      </c>
      <c r="B123" s="64">
        <v>0</v>
      </c>
      <c r="C123" s="71"/>
      <c r="D123" s="71"/>
      <c r="E123" s="75">
        <f>B123*C123*D123</f>
        <v>0</v>
      </c>
      <c r="F123" s="26">
        <v>0</v>
      </c>
      <c r="G123" s="27">
        <f>F123*3*280</f>
        <v>0</v>
      </c>
      <c r="H123" s="26">
        <v>0</v>
      </c>
      <c r="I123" s="27">
        <f>H123*3*280</f>
        <v>0</v>
      </c>
      <c r="J123" s="26">
        <v>0</v>
      </c>
      <c r="K123" s="27">
        <f>J123*3*280</f>
        <v>0</v>
      </c>
    </row>
    <row r="124" spans="1:11" ht="16.5" customHeight="1">
      <c r="A124" s="39" t="s">
        <v>62</v>
      </c>
      <c r="B124" s="64">
        <v>0</v>
      </c>
      <c r="C124" s="71"/>
      <c r="D124" s="71"/>
      <c r="E124" s="75">
        <f>B124*C124*D124</f>
        <v>0</v>
      </c>
      <c r="F124" s="26">
        <v>0</v>
      </c>
      <c r="G124" s="27">
        <f>F124*3*280</f>
        <v>0</v>
      </c>
      <c r="H124" s="26">
        <v>0</v>
      </c>
      <c r="I124" s="27">
        <f>H124*3*280</f>
        <v>0</v>
      </c>
      <c r="J124" s="26">
        <v>0</v>
      </c>
      <c r="K124" s="27">
        <f>J124*3*280</f>
        <v>0</v>
      </c>
    </row>
    <row r="125" spans="1:11" ht="16.5" customHeight="1">
      <c r="A125" s="39" t="s">
        <v>6</v>
      </c>
      <c r="B125" s="66">
        <v>0</v>
      </c>
      <c r="C125" s="73"/>
      <c r="D125" s="73"/>
      <c r="E125" s="75">
        <f>B125*3*280</f>
        <v>0</v>
      </c>
      <c r="F125" s="32">
        <v>0</v>
      </c>
      <c r="G125" s="27">
        <f>F125*3*280</f>
        <v>0</v>
      </c>
      <c r="H125" s="32">
        <v>0</v>
      </c>
      <c r="I125" s="27">
        <f>H125*3*280</f>
        <v>0</v>
      </c>
      <c r="J125" s="32">
        <v>0</v>
      </c>
      <c r="K125" s="27">
        <f>J125*3*280</f>
        <v>0</v>
      </c>
    </row>
    <row r="126" spans="1:11" ht="16.5" customHeight="1">
      <c r="A126" s="40" t="s">
        <v>0</v>
      </c>
      <c r="B126" s="65">
        <f aca="true" t="shared" si="20" ref="B126:K126">SUM(B123:B125)</f>
        <v>0</v>
      </c>
      <c r="C126" s="4"/>
      <c r="D126" s="4"/>
      <c r="E126" s="76">
        <f t="shared" si="20"/>
        <v>0</v>
      </c>
      <c r="F126" s="28">
        <f t="shared" si="20"/>
        <v>0</v>
      </c>
      <c r="G126" s="29">
        <f t="shared" si="20"/>
        <v>0</v>
      </c>
      <c r="H126" s="28">
        <f t="shared" si="20"/>
        <v>0</v>
      </c>
      <c r="I126" s="29">
        <f t="shared" si="20"/>
        <v>0</v>
      </c>
      <c r="J126" s="28">
        <f t="shared" si="20"/>
        <v>0</v>
      </c>
      <c r="K126" s="29">
        <f t="shared" si="20"/>
        <v>0</v>
      </c>
    </row>
    <row r="127" spans="1:11" ht="16.5" customHeight="1">
      <c r="A127" s="41"/>
      <c r="B127" s="35"/>
      <c r="C127" s="7"/>
      <c r="D127" s="7"/>
      <c r="E127" s="44"/>
      <c r="F127" s="30"/>
      <c r="G127" s="31"/>
      <c r="H127" s="30"/>
      <c r="I127" s="31"/>
      <c r="J127" s="30"/>
      <c r="K127" s="31"/>
    </row>
    <row r="128" spans="1:11" ht="16.5" customHeight="1">
      <c r="A128" s="42" t="s">
        <v>22</v>
      </c>
      <c r="B128" s="63"/>
      <c r="C128" s="72"/>
      <c r="D128" s="72"/>
      <c r="E128" s="74">
        <f>E132</f>
        <v>0</v>
      </c>
      <c r="F128" s="24"/>
      <c r="G128" s="25">
        <f>G132</f>
        <v>0</v>
      </c>
      <c r="H128" s="24"/>
      <c r="I128" s="25">
        <f>I132</f>
        <v>0</v>
      </c>
      <c r="J128" s="24"/>
      <c r="K128" s="25">
        <f>K132</f>
        <v>0</v>
      </c>
    </row>
    <row r="129" spans="1:11" ht="16.5" customHeight="1">
      <c r="A129" s="39" t="s">
        <v>61</v>
      </c>
      <c r="B129" s="64">
        <v>0</v>
      </c>
      <c r="C129" s="71"/>
      <c r="D129" s="71"/>
      <c r="E129" s="75">
        <f>B129*C129*D129</f>
        <v>0</v>
      </c>
      <c r="F129" s="26">
        <v>0</v>
      </c>
      <c r="G129" s="27">
        <f>F129*3*280</f>
        <v>0</v>
      </c>
      <c r="H129" s="26">
        <v>0</v>
      </c>
      <c r="I129" s="27">
        <f>H129*3*280</f>
        <v>0</v>
      </c>
      <c r="J129" s="26">
        <v>0</v>
      </c>
      <c r="K129" s="27">
        <f>J129*3*280</f>
        <v>0</v>
      </c>
    </row>
    <row r="130" spans="1:11" ht="16.5" customHeight="1">
      <c r="A130" s="39" t="s">
        <v>62</v>
      </c>
      <c r="B130" s="64">
        <v>0</v>
      </c>
      <c r="C130" s="71"/>
      <c r="D130" s="71"/>
      <c r="E130" s="75">
        <f>B130*C130*D130</f>
        <v>0</v>
      </c>
      <c r="F130" s="26">
        <v>0</v>
      </c>
      <c r="G130" s="27">
        <f>F130*3*280</f>
        <v>0</v>
      </c>
      <c r="H130" s="26">
        <v>0</v>
      </c>
      <c r="I130" s="27">
        <f>H130*3*280</f>
        <v>0</v>
      </c>
      <c r="J130" s="26">
        <v>0</v>
      </c>
      <c r="K130" s="27">
        <f>J130*3*280</f>
        <v>0</v>
      </c>
    </row>
    <row r="131" spans="1:11" ht="16.5" customHeight="1">
      <c r="A131" s="39" t="s">
        <v>6</v>
      </c>
      <c r="B131" s="66">
        <v>0</v>
      </c>
      <c r="C131" s="73"/>
      <c r="D131" s="73"/>
      <c r="E131" s="75">
        <f>B131*3*280</f>
        <v>0</v>
      </c>
      <c r="F131" s="32">
        <v>0</v>
      </c>
      <c r="G131" s="27">
        <f>F131*3*280</f>
        <v>0</v>
      </c>
      <c r="H131" s="32">
        <v>0</v>
      </c>
      <c r="I131" s="27">
        <f>H131*3*280</f>
        <v>0</v>
      </c>
      <c r="J131" s="32">
        <v>0</v>
      </c>
      <c r="K131" s="27">
        <f>J131*3*280</f>
        <v>0</v>
      </c>
    </row>
    <row r="132" spans="1:11" ht="16.5" customHeight="1">
      <c r="A132" s="40" t="s">
        <v>0</v>
      </c>
      <c r="B132" s="65">
        <f aca="true" t="shared" si="21" ref="B132:K132">SUM(B129:B131)</f>
        <v>0</v>
      </c>
      <c r="C132" s="4"/>
      <c r="D132" s="4"/>
      <c r="E132" s="76">
        <f t="shared" si="21"/>
        <v>0</v>
      </c>
      <c r="F132" s="28">
        <f t="shared" si="21"/>
        <v>0</v>
      </c>
      <c r="G132" s="29">
        <f t="shared" si="21"/>
        <v>0</v>
      </c>
      <c r="H132" s="28">
        <f t="shared" si="21"/>
        <v>0</v>
      </c>
      <c r="I132" s="29">
        <f t="shared" si="21"/>
        <v>0</v>
      </c>
      <c r="J132" s="28">
        <f t="shared" si="21"/>
        <v>0</v>
      </c>
      <c r="K132" s="29">
        <f t="shared" si="21"/>
        <v>0</v>
      </c>
    </row>
    <row r="133" spans="1:11" ht="16.5" customHeight="1">
      <c r="A133" s="41"/>
      <c r="B133" s="35"/>
      <c r="C133" s="7"/>
      <c r="D133" s="7"/>
      <c r="E133" s="44"/>
      <c r="F133" s="30"/>
      <c r="G133" s="31"/>
      <c r="H133" s="30"/>
      <c r="I133" s="31"/>
      <c r="J133" s="30"/>
      <c r="K133" s="31"/>
    </row>
    <row r="134" spans="1:11" ht="16.5" customHeight="1">
      <c r="A134" s="42" t="s">
        <v>23</v>
      </c>
      <c r="B134" s="63"/>
      <c r="C134" s="72"/>
      <c r="D134" s="72"/>
      <c r="E134" s="74">
        <f>E138</f>
        <v>0</v>
      </c>
      <c r="F134" s="24"/>
      <c r="G134" s="25">
        <f>G138</f>
        <v>0</v>
      </c>
      <c r="H134" s="24"/>
      <c r="I134" s="25">
        <f>I138</f>
        <v>0</v>
      </c>
      <c r="J134" s="24"/>
      <c r="K134" s="25">
        <f>K138</f>
        <v>0</v>
      </c>
    </row>
    <row r="135" spans="1:11" ht="16.5" customHeight="1">
      <c r="A135" s="39" t="s">
        <v>61</v>
      </c>
      <c r="B135" s="64">
        <v>0</v>
      </c>
      <c r="C135" s="71"/>
      <c r="D135" s="71"/>
      <c r="E135" s="75">
        <f>B135*C135*D135</f>
        <v>0</v>
      </c>
      <c r="F135" s="26">
        <v>0</v>
      </c>
      <c r="G135" s="27">
        <f>F135*3*280</f>
        <v>0</v>
      </c>
      <c r="H135" s="26">
        <v>0</v>
      </c>
      <c r="I135" s="27">
        <f>H135*3*280</f>
        <v>0</v>
      </c>
      <c r="J135" s="26">
        <v>0</v>
      </c>
      <c r="K135" s="27">
        <f>J135*3*280</f>
        <v>0</v>
      </c>
    </row>
    <row r="136" spans="1:11" ht="16.5" customHeight="1">
      <c r="A136" s="39" t="s">
        <v>62</v>
      </c>
      <c r="B136" s="64">
        <v>0</v>
      </c>
      <c r="C136" s="71"/>
      <c r="D136" s="71"/>
      <c r="E136" s="75">
        <f>B136*C136*D136</f>
        <v>0</v>
      </c>
      <c r="F136" s="26">
        <v>0</v>
      </c>
      <c r="G136" s="27">
        <f>F136*3*280</f>
        <v>0</v>
      </c>
      <c r="H136" s="26">
        <v>0</v>
      </c>
      <c r="I136" s="27">
        <f>H136*3*280</f>
        <v>0</v>
      </c>
      <c r="J136" s="26">
        <v>0</v>
      </c>
      <c r="K136" s="27">
        <f>J136*3*280</f>
        <v>0</v>
      </c>
    </row>
    <row r="137" spans="1:11" ht="16.5" customHeight="1">
      <c r="A137" s="39" t="s">
        <v>6</v>
      </c>
      <c r="B137" s="64">
        <v>0</v>
      </c>
      <c r="C137" s="71"/>
      <c r="D137" s="71"/>
      <c r="E137" s="75">
        <f>B137*3*280</f>
        <v>0</v>
      </c>
      <c r="F137" s="26">
        <v>0</v>
      </c>
      <c r="G137" s="27">
        <f>F137*3*280</f>
        <v>0</v>
      </c>
      <c r="H137" s="26">
        <v>0</v>
      </c>
      <c r="I137" s="27">
        <f>H137*3*280</f>
        <v>0</v>
      </c>
      <c r="J137" s="26">
        <v>0</v>
      </c>
      <c r="K137" s="27">
        <f>J137*3*280</f>
        <v>0</v>
      </c>
    </row>
    <row r="138" spans="1:11" ht="16.5" customHeight="1">
      <c r="A138" s="40" t="s">
        <v>0</v>
      </c>
      <c r="B138" s="65">
        <f aca="true" t="shared" si="22" ref="B138:K138">SUM(B135:B137)</f>
        <v>0</v>
      </c>
      <c r="C138" s="4"/>
      <c r="D138" s="4"/>
      <c r="E138" s="76">
        <f t="shared" si="22"/>
        <v>0</v>
      </c>
      <c r="F138" s="28">
        <f t="shared" si="22"/>
        <v>0</v>
      </c>
      <c r="G138" s="29">
        <f t="shared" si="22"/>
        <v>0</v>
      </c>
      <c r="H138" s="28">
        <f t="shared" si="22"/>
        <v>0</v>
      </c>
      <c r="I138" s="29">
        <f t="shared" si="22"/>
        <v>0</v>
      </c>
      <c r="J138" s="28">
        <f t="shared" si="22"/>
        <v>0</v>
      </c>
      <c r="K138" s="29">
        <f t="shared" si="22"/>
        <v>0</v>
      </c>
    </row>
    <row r="139" spans="1:11" ht="16.5" customHeight="1">
      <c r="A139" s="41"/>
      <c r="B139" s="35"/>
      <c r="C139" s="7"/>
      <c r="D139" s="7"/>
      <c r="E139" s="44"/>
      <c r="F139" s="30"/>
      <c r="G139" s="31"/>
      <c r="H139" s="30"/>
      <c r="I139" s="31"/>
      <c r="J139" s="30"/>
      <c r="K139" s="31"/>
    </row>
    <row r="140" spans="1:11" ht="16.5" customHeight="1">
      <c r="A140" s="42" t="s">
        <v>24</v>
      </c>
      <c r="B140" s="63"/>
      <c r="C140" s="72"/>
      <c r="D140" s="72"/>
      <c r="E140" s="74">
        <f>E144</f>
        <v>0</v>
      </c>
      <c r="F140" s="24"/>
      <c r="G140" s="25">
        <f>G144</f>
        <v>0</v>
      </c>
      <c r="H140" s="24"/>
      <c r="I140" s="25">
        <f>I144</f>
        <v>0</v>
      </c>
      <c r="J140" s="24"/>
      <c r="K140" s="25">
        <f>K144</f>
        <v>0</v>
      </c>
    </row>
    <row r="141" spans="1:11" ht="16.5" customHeight="1">
      <c r="A141" s="39" t="s">
        <v>61</v>
      </c>
      <c r="B141" s="64">
        <v>0</v>
      </c>
      <c r="C141" s="71"/>
      <c r="D141" s="71"/>
      <c r="E141" s="75">
        <f>B141*C141*D141</f>
        <v>0</v>
      </c>
      <c r="F141" s="26">
        <v>0</v>
      </c>
      <c r="G141" s="27">
        <f>F141*3*280</f>
        <v>0</v>
      </c>
      <c r="H141" s="26">
        <v>0</v>
      </c>
      <c r="I141" s="27">
        <f>H141*3*280</f>
        <v>0</v>
      </c>
      <c r="J141" s="26">
        <v>0</v>
      </c>
      <c r="K141" s="27">
        <f>J141*3*280</f>
        <v>0</v>
      </c>
    </row>
    <row r="142" spans="1:11" ht="16.5" customHeight="1">
      <c r="A142" s="39" t="s">
        <v>62</v>
      </c>
      <c r="B142" s="64">
        <v>0</v>
      </c>
      <c r="C142" s="71"/>
      <c r="D142" s="71"/>
      <c r="E142" s="75">
        <f>B142*C142*D142</f>
        <v>0</v>
      </c>
      <c r="F142" s="26">
        <v>0</v>
      </c>
      <c r="G142" s="27">
        <f>F142*3*280</f>
        <v>0</v>
      </c>
      <c r="H142" s="26">
        <v>0</v>
      </c>
      <c r="I142" s="27">
        <f>H142*3*280</f>
        <v>0</v>
      </c>
      <c r="J142" s="26">
        <v>0</v>
      </c>
      <c r="K142" s="27">
        <f>J142*3*280</f>
        <v>0</v>
      </c>
    </row>
    <row r="143" spans="1:11" ht="16.5" customHeight="1">
      <c r="A143" s="39" t="s">
        <v>6</v>
      </c>
      <c r="B143" s="66">
        <v>0</v>
      </c>
      <c r="C143" s="73"/>
      <c r="D143" s="73"/>
      <c r="E143" s="75">
        <f>B143*3*280</f>
        <v>0</v>
      </c>
      <c r="F143" s="32">
        <v>0</v>
      </c>
      <c r="G143" s="27">
        <f>F143*3*280</f>
        <v>0</v>
      </c>
      <c r="H143" s="32">
        <v>0</v>
      </c>
      <c r="I143" s="27">
        <f>H143*3*280</f>
        <v>0</v>
      </c>
      <c r="J143" s="32">
        <v>0</v>
      </c>
      <c r="K143" s="27">
        <f>J143*3*280</f>
        <v>0</v>
      </c>
    </row>
    <row r="144" spans="1:11" ht="16.5" customHeight="1">
      <c r="A144" s="40" t="s">
        <v>0</v>
      </c>
      <c r="B144" s="65">
        <f aca="true" t="shared" si="23" ref="B144:K144">SUM(B141:B143)</f>
        <v>0</v>
      </c>
      <c r="C144" s="4"/>
      <c r="D144" s="4"/>
      <c r="E144" s="76">
        <f t="shared" si="23"/>
        <v>0</v>
      </c>
      <c r="F144" s="28">
        <f t="shared" si="23"/>
        <v>0</v>
      </c>
      <c r="G144" s="29">
        <f t="shared" si="23"/>
        <v>0</v>
      </c>
      <c r="H144" s="28">
        <f t="shared" si="23"/>
        <v>0</v>
      </c>
      <c r="I144" s="29">
        <f t="shared" si="23"/>
        <v>0</v>
      </c>
      <c r="J144" s="28">
        <f t="shared" si="23"/>
        <v>0</v>
      </c>
      <c r="K144" s="29">
        <f t="shared" si="23"/>
        <v>0</v>
      </c>
    </row>
    <row r="145" spans="1:11" ht="16.5" customHeight="1">
      <c r="A145" s="41"/>
      <c r="B145" s="35"/>
      <c r="C145" s="7"/>
      <c r="D145" s="7"/>
      <c r="E145" s="44"/>
      <c r="F145" s="30"/>
      <c r="G145" s="31"/>
      <c r="H145" s="30"/>
      <c r="I145" s="31"/>
      <c r="J145" s="30"/>
      <c r="K145" s="31"/>
    </row>
    <row r="146" spans="1:11" ht="16.5" customHeight="1">
      <c r="A146" s="42" t="s">
        <v>25</v>
      </c>
      <c r="B146" s="63"/>
      <c r="C146" s="72"/>
      <c r="D146" s="72"/>
      <c r="E146" s="74">
        <f>E150</f>
        <v>0</v>
      </c>
      <c r="F146" s="24"/>
      <c r="G146" s="25">
        <f>G150</f>
        <v>0</v>
      </c>
      <c r="H146" s="24"/>
      <c r="I146" s="25">
        <f>I150</f>
        <v>0</v>
      </c>
      <c r="J146" s="24"/>
      <c r="K146" s="25">
        <f>K150</f>
        <v>0</v>
      </c>
    </row>
    <row r="147" spans="1:11" ht="16.5" customHeight="1">
      <c r="A147" s="39" t="s">
        <v>61</v>
      </c>
      <c r="B147" s="64">
        <v>0</v>
      </c>
      <c r="C147" s="71"/>
      <c r="D147" s="71"/>
      <c r="E147" s="75">
        <f>B147*C147*D147</f>
        <v>0</v>
      </c>
      <c r="F147" s="26">
        <v>0</v>
      </c>
      <c r="G147" s="27">
        <f>F147*3*280</f>
        <v>0</v>
      </c>
      <c r="H147" s="26">
        <v>0</v>
      </c>
      <c r="I147" s="27">
        <f>H147*3*280</f>
        <v>0</v>
      </c>
      <c r="J147" s="26">
        <v>0</v>
      </c>
      <c r="K147" s="27">
        <f>J147*3*280</f>
        <v>0</v>
      </c>
    </row>
    <row r="148" spans="1:11" ht="16.5" customHeight="1">
      <c r="A148" s="39" t="s">
        <v>62</v>
      </c>
      <c r="B148" s="64">
        <v>0</v>
      </c>
      <c r="C148" s="71"/>
      <c r="D148" s="71"/>
      <c r="E148" s="75">
        <f>B148*C148*D148</f>
        <v>0</v>
      </c>
      <c r="F148" s="26">
        <v>0</v>
      </c>
      <c r="G148" s="27">
        <f>F148*3*280</f>
        <v>0</v>
      </c>
      <c r="H148" s="26">
        <v>0</v>
      </c>
      <c r="I148" s="27">
        <f>H148*3*280</f>
        <v>0</v>
      </c>
      <c r="J148" s="26">
        <v>0</v>
      </c>
      <c r="K148" s="27">
        <f>J148*3*280</f>
        <v>0</v>
      </c>
    </row>
    <row r="149" spans="1:11" ht="16.5" customHeight="1">
      <c r="A149" s="39" t="s">
        <v>6</v>
      </c>
      <c r="B149" s="66">
        <v>0</v>
      </c>
      <c r="C149" s="73"/>
      <c r="D149" s="73"/>
      <c r="E149" s="75">
        <f>B149*3*280</f>
        <v>0</v>
      </c>
      <c r="F149" s="32">
        <v>0</v>
      </c>
      <c r="G149" s="27">
        <f>F149*3*280</f>
        <v>0</v>
      </c>
      <c r="H149" s="32">
        <v>0</v>
      </c>
      <c r="I149" s="27">
        <f>H149*3*280</f>
        <v>0</v>
      </c>
      <c r="J149" s="32">
        <v>0</v>
      </c>
      <c r="K149" s="27">
        <f>J149*3*280</f>
        <v>0</v>
      </c>
    </row>
    <row r="150" spans="1:11" ht="16.5" customHeight="1">
      <c r="A150" s="40" t="s">
        <v>0</v>
      </c>
      <c r="B150" s="65">
        <f aca="true" t="shared" si="24" ref="B150:K150">SUM(B147:B149)</f>
        <v>0</v>
      </c>
      <c r="C150" s="4"/>
      <c r="D150" s="4"/>
      <c r="E150" s="76">
        <f t="shared" si="24"/>
        <v>0</v>
      </c>
      <c r="F150" s="28">
        <f t="shared" si="24"/>
        <v>0</v>
      </c>
      <c r="G150" s="29">
        <f t="shared" si="24"/>
        <v>0</v>
      </c>
      <c r="H150" s="28">
        <f t="shared" si="24"/>
        <v>0</v>
      </c>
      <c r="I150" s="29">
        <f t="shared" si="24"/>
        <v>0</v>
      </c>
      <c r="J150" s="28">
        <f t="shared" si="24"/>
        <v>0</v>
      </c>
      <c r="K150" s="29">
        <f t="shared" si="24"/>
        <v>0</v>
      </c>
    </row>
    <row r="151" spans="1:11" ht="16.5" customHeight="1">
      <c r="A151" s="41"/>
      <c r="B151" s="35"/>
      <c r="C151" s="7"/>
      <c r="D151" s="7"/>
      <c r="E151" s="44"/>
      <c r="F151" s="30"/>
      <c r="G151" s="31"/>
      <c r="H151" s="30"/>
      <c r="I151" s="31"/>
      <c r="J151" s="30"/>
      <c r="K151" s="31"/>
    </row>
    <row r="152" spans="1:11" ht="16.5" customHeight="1">
      <c r="A152" s="42" t="s">
        <v>26</v>
      </c>
      <c r="B152" s="63"/>
      <c r="C152" s="72"/>
      <c r="D152" s="72"/>
      <c r="E152" s="74">
        <f>E156</f>
        <v>0</v>
      </c>
      <c r="F152" s="24"/>
      <c r="G152" s="25">
        <f>G156</f>
        <v>0</v>
      </c>
      <c r="H152" s="24"/>
      <c r="I152" s="25">
        <f>I156</f>
        <v>0</v>
      </c>
      <c r="J152" s="24"/>
      <c r="K152" s="25">
        <f>K156</f>
        <v>0</v>
      </c>
    </row>
    <row r="153" spans="1:11" ht="16.5" customHeight="1">
      <c r="A153" s="39" t="s">
        <v>61</v>
      </c>
      <c r="B153" s="64">
        <v>0</v>
      </c>
      <c r="C153" s="71"/>
      <c r="D153" s="71"/>
      <c r="E153" s="75">
        <f>B153*C153*D153</f>
        <v>0</v>
      </c>
      <c r="F153" s="26">
        <v>0</v>
      </c>
      <c r="G153" s="27">
        <f>F153*3*280</f>
        <v>0</v>
      </c>
      <c r="H153" s="26">
        <v>0</v>
      </c>
      <c r="I153" s="27">
        <f>H153*3*280</f>
        <v>0</v>
      </c>
      <c r="J153" s="26">
        <v>0</v>
      </c>
      <c r="K153" s="27">
        <f>J153*3*280</f>
        <v>0</v>
      </c>
    </row>
    <row r="154" spans="1:11" ht="16.5" customHeight="1">
      <c r="A154" s="39" t="s">
        <v>62</v>
      </c>
      <c r="B154" s="64">
        <v>0</v>
      </c>
      <c r="C154" s="71"/>
      <c r="D154" s="71"/>
      <c r="E154" s="75">
        <f>B154*C154*D154</f>
        <v>0</v>
      </c>
      <c r="F154" s="26">
        <v>0</v>
      </c>
      <c r="G154" s="27">
        <f>F154*3*280</f>
        <v>0</v>
      </c>
      <c r="H154" s="26">
        <v>0</v>
      </c>
      <c r="I154" s="27">
        <f>H154*3*280</f>
        <v>0</v>
      </c>
      <c r="J154" s="26">
        <v>0</v>
      </c>
      <c r="K154" s="27">
        <f>J154*3*280</f>
        <v>0</v>
      </c>
    </row>
    <row r="155" spans="1:11" ht="16.5" customHeight="1">
      <c r="A155" s="39" t="s">
        <v>6</v>
      </c>
      <c r="B155" s="66">
        <v>0</v>
      </c>
      <c r="C155" s="73"/>
      <c r="D155" s="73"/>
      <c r="E155" s="75">
        <f>B155*3*280</f>
        <v>0</v>
      </c>
      <c r="F155" s="32">
        <v>0</v>
      </c>
      <c r="G155" s="27">
        <f>F155*3*280</f>
        <v>0</v>
      </c>
      <c r="H155" s="32">
        <v>0</v>
      </c>
      <c r="I155" s="27">
        <f>H155*3*280</f>
        <v>0</v>
      </c>
      <c r="J155" s="32">
        <v>0</v>
      </c>
      <c r="K155" s="27">
        <f>J155*3*280</f>
        <v>0</v>
      </c>
    </row>
    <row r="156" spans="1:11" ht="16.5" customHeight="1">
      <c r="A156" s="40" t="s">
        <v>0</v>
      </c>
      <c r="B156" s="65">
        <f aca="true" t="shared" si="25" ref="B156:K156">SUM(B153:B155)</f>
        <v>0</v>
      </c>
      <c r="C156" s="4"/>
      <c r="D156" s="4"/>
      <c r="E156" s="76">
        <f t="shared" si="25"/>
        <v>0</v>
      </c>
      <c r="F156" s="28">
        <f t="shared" si="25"/>
        <v>0</v>
      </c>
      <c r="G156" s="29">
        <f t="shared" si="25"/>
        <v>0</v>
      </c>
      <c r="H156" s="28">
        <f t="shared" si="25"/>
        <v>0</v>
      </c>
      <c r="I156" s="29">
        <f t="shared" si="25"/>
        <v>0</v>
      </c>
      <c r="J156" s="28">
        <f t="shared" si="25"/>
        <v>0</v>
      </c>
      <c r="K156" s="29">
        <f t="shared" si="25"/>
        <v>0</v>
      </c>
    </row>
    <row r="157" spans="1:11" ht="16.5" customHeight="1">
      <c r="A157" s="41"/>
      <c r="B157" s="35"/>
      <c r="C157" s="7"/>
      <c r="D157" s="7"/>
      <c r="E157" s="44"/>
      <c r="F157" s="30"/>
      <c r="G157" s="31"/>
      <c r="H157" s="30"/>
      <c r="I157" s="31"/>
      <c r="J157" s="30"/>
      <c r="K157" s="31"/>
    </row>
    <row r="158" spans="1:11" ht="16.5" customHeight="1">
      <c r="A158" s="42" t="s">
        <v>27</v>
      </c>
      <c r="B158" s="63"/>
      <c r="C158" s="72"/>
      <c r="D158" s="72"/>
      <c r="E158" s="74">
        <f>E162</f>
        <v>0</v>
      </c>
      <c r="F158" s="24"/>
      <c r="G158" s="25">
        <f>G162</f>
        <v>0</v>
      </c>
      <c r="H158" s="24"/>
      <c r="I158" s="25">
        <f>I162</f>
        <v>0</v>
      </c>
      <c r="J158" s="24"/>
      <c r="K158" s="25">
        <f>K162</f>
        <v>0</v>
      </c>
    </row>
    <row r="159" spans="1:11" ht="16.5" customHeight="1">
      <c r="A159" s="39" t="s">
        <v>61</v>
      </c>
      <c r="B159" s="64">
        <v>0</v>
      </c>
      <c r="C159" s="71"/>
      <c r="D159" s="71"/>
      <c r="E159" s="75">
        <f>B159*C159*D159</f>
        <v>0</v>
      </c>
      <c r="F159" s="26">
        <v>0</v>
      </c>
      <c r="G159" s="27">
        <f>F159*3*280</f>
        <v>0</v>
      </c>
      <c r="H159" s="26">
        <v>0</v>
      </c>
      <c r="I159" s="27">
        <f>H159*3*280</f>
        <v>0</v>
      </c>
      <c r="J159" s="26">
        <v>0</v>
      </c>
      <c r="K159" s="27">
        <f>J159*3*280</f>
        <v>0</v>
      </c>
    </row>
    <row r="160" spans="1:11" ht="16.5" customHeight="1">
      <c r="A160" s="39" t="s">
        <v>62</v>
      </c>
      <c r="B160" s="64">
        <v>0</v>
      </c>
      <c r="C160" s="71"/>
      <c r="D160" s="71"/>
      <c r="E160" s="75">
        <f>B160*C160*D160</f>
        <v>0</v>
      </c>
      <c r="F160" s="26">
        <v>0</v>
      </c>
      <c r="G160" s="27">
        <f>F160*3*280</f>
        <v>0</v>
      </c>
      <c r="H160" s="26">
        <v>0</v>
      </c>
      <c r="I160" s="27">
        <f>H160*3*280</f>
        <v>0</v>
      </c>
      <c r="J160" s="26">
        <v>0</v>
      </c>
      <c r="K160" s="27">
        <f>J160*3*280</f>
        <v>0</v>
      </c>
    </row>
    <row r="161" spans="1:11" ht="16.5" customHeight="1">
      <c r="A161" s="39" t="s">
        <v>6</v>
      </c>
      <c r="B161" s="64">
        <v>0</v>
      </c>
      <c r="C161" s="71"/>
      <c r="D161" s="71"/>
      <c r="E161" s="75">
        <f>B161*3*280</f>
        <v>0</v>
      </c>
      <c r="F161" s="26">
        <v>0</v>
      </c>
      <c r="G161" s="27">
        <f>F161*3*280</f>
        <v>0</v>
      </c>
      <c r="H161" s="26">
        <v>0</v>
      </c>
      <c r="I161" s="27">
        <f>H161*3*280</f>
        <v>0</v>
      </c>
      <c r="J161" s="26">
        <v>0</v>
      </c>
      <c r="K161" s="27">
        <f>J161*3*280</f>
        <v>0</v>
      </c>
    </row>
    <row r="162" spans="1:11" ht="16.5" customHeight="1">
      <c r="A162" s="40" t="s">
        <v>0</v>
      </c>
      <c r="B162" s="65">
        <f aca="true" t="shared" si="26" ref="B162:K162">SUM(B159:B161)</f>
        <v>0</v>
      </c>
      <c r="C162" s="4"/>
      <c r="D162" s="4"/>
      <c r="E162" s="76">
        <f t="shared" si="26"/>
        <v>0</v>
      </c>
      <c r="F162" s="28">
        <f t="shared" si="26"/>
        <v>0</v>
      </c>
      <c r="G162" s="29">
        <f t="shared" si="26"/>
        <v>0</v>
      </c>
      <c r="H162" s="28">
        <f t="shared" si="26"/>
        <v>0</v>
      </c>
      <c r="I162" s="29">
        <f t="shared" si="26"/>
        <v>0</v>
      </c>
      <c r="J162" s="28">
        <f t="shared" si="26"/>
        <v>0</v>
      </c>
      <c r="K162" s="29">
        <f t="shared" si="26"/>
        <v>0</v>
      </c>
    </row>
    <row r="163" spans="1:11" ht="16.5" customHeight="1">
      <c r="A163" s="41"/>
      <c r="B163" s="35"/>
      <c r="C163" s="7"/>
      <c r="D163" s="7"/>
      <c r="E163" s="44"/>
      <c r="F163" s="30"/>
      <c r="G163" s="31"/>
      <c r="H163" s="30"/>
      <c r="I163" s="31"/>
      <c r="J163" s="30"/>
      <c r="K163" s="31"/>
    </row>
    <row r="164" spans="1:11" ht="16.5" customHeight="1">
      <c r="A164" s="42" t="s">
        <v>28</v>
      </c>
      <c r="B164" s="63"/>
      <c r="C164" s="72"/>
      <c r="D164" s="72"/>
      <c r="E164" s="74">
        <f>E168</f>
        <v>0</v>
      </c>
      <c r="F164" s="24"/>
      <c r="G164" s="25">
        <f>G168</f>
        <v>0</v>
      </c>
      <c r="H164" s="24"/>
      <c r="I164" s="25">
        <f>I168</f>
        <v>0</v>
      </c>
      <c r="J164" s="24"/>
      <c r="K164" s="25">
        <f>K168</f>
        <v>0</v>
      </c>
    </row>
    <row r="165" spans="1:11" ht="16.5" customHeight="1">
      <c r="A165" s="39" t="s">
        <v>61</v>
      </c>
      <c r="B165" s="64">
        <v>0</v>
      </c>
      <c r="C165" s="71"/>
      <c r="D165" s="71"/>
      <c r="E165" s="75">
        <f>B165*C165*D165</f>
        <v>0</v>
      </c>
      <c r="F165" s="26">
        <v>0</v>
      </c>
      <c r="G165" s="27">
        <f>F165*3*280</f>
        <v>0</v>
      </c>
      <c r="H165" s="26">
        <v>0</v>
      </c>
      <c r="I165" s="27">
        <f>H165*3*280</f>
        <v>0</v>
      </c>
      <c r="J165" s="26">
        <v>0</v>
      </c>
      <c r="K165" s="27">
        <f>J165*3*280</f>
        <v>0</v>
      </c>
    </row>
    <row r="166" spans="1:11" ht="16.5" customHeight="1">
      <c r="A166" s="39" t="s">
        <v>62</v>
      </c>
      <c r="B166" s="64">
        <v>0</v>
      </c>
      <c r="C166" s="71"/>
      <c r="D166" s="71"/>
      <c r="E166" s="75">
        <f>B166*C166*D166</f>
        <v>0</v>
      </c>
      <c r="F166" s="26">
        <v>0</v>
      </c>
      <c r="G166" s="27">
        <f>F166*3*280</f>
        <v>0</v>
      </c>
      <c r="H166" s="26">
        <v>0</v>
      </c>
      <c r="I166" s="27">
        <f>H166*3*280</f>
        <v>0</v>
      </c>
      <c r="J166" s="26">
        <v>0</v>
      </c>
      <c r="K166" s="27">
        <f>J166*3*280</f>
        <v>0</v>
      </c>
    </row>
    <row r="167" spans="1:11" ht="16.5" customHeight="1">
      <c r="A167" s="39" t="s">
        <v>6</v>
      </c>
      <c r="B167" s="66">
        <v>0</v>
      </c>
      <c r="C167" s="73"/>
      <c r="D167" s="73"/>
      <c r="E167" s="75">
        <f>B167*3*280</f>
        <v>0</v>
      </c>
      <c r="F167" s="32">
        <v>0</v>
      </c>
      <c r="G167" s="27">
        <f>F167*3*280</f>
        <v>0</v>
      </c>
      <c r="H167" s="32">
        <v>0</v>
      </c>
      <c r="I167" s="27">
        <f>H167*3*280</f>
        <v>0</v>
      </c>
      <c r="J167" s="32">
        <v>0</v>
      </c>
      <c r="K167" s="27">
        <f>J167*3*280</f>
        <v>0</v>
      </c>
    </row>
    <row r="168" spans="1:11" ht="16.5" customHeight="1">
      <c r="A168" s="40" t="s">
        <v>0</v>
      </c>
      <c r="B168" s="65">
        <f aca="true" t="shared" si="27" ref="B168:K168">SUM(B165:B167)</f>
        <v>0</v>
      </c>
      <c r="C168" s="4"/>
      <c r="D168" s="4"/>
      <c r="E168" s="76">
        <f t="shared" si="27"/>
        <v>0</v>
      </c>
      <c r="F168" s="28">
        <f t="shared" si="27"/>
        <v>0</v>
      </c>
      <c r="G168" s="29">
        <f t="shared" si="27"/>
        <v>0</v>
      </c>
      <c r="H168" s="28">
        <f t="shared" si="27"/>
        <v>0</v>
      </c>
      <c r="I168" s="29">
        <f t="shared" si="27"/>
        <v>0</v>
      </c>
      <c r="J168" s="28">
        <f t="shared" si="27"/>
        <v>0</v>
      </c>
      <c r="K168" s="29">
        <f t="shared" si="27"/>
        <v>0</v>
      </c>
    </row>
    <row r="169" spans="1:11" ht="16.5" customHeight="1">
      <c r="A169" s="41"/>
      <c r="B169" s="35"/>
      <c r="C169" s="7"/>
      <c r="D169" s="7"/>
      <c r="E169" s="44"/>
      <c r="F169" s="30"/>
      <c r="G169" s="31"/>
      <c r="H169" s="30"/>
      <c r="I169" s="31"/>
      <c r="J169" s="30"/>
      <c r="K169" s="31"/>
    </row>
    <row r="170" spans="1:11" ht="16.5" customHeight="1">
      <c r="A170" s="42" t="s">
        <v>29</v>
      </c>
      <c r="B170" s="63"/>
      <c r="C170" s="72"/>
      <c r="D170" s="72"/>
      <c r="E170" s="74">
        <f>E174</f>
        <v>0</v>
      </c>
      <c r="F170" s="24"/>
      <c r="G170" s="25">
        <f>G174</f>
        <v>0</v>
      </c>
      <c r="H170" s="24"/>
      <c r="I170" s="25">
        <f>I174</f>
        <v>0</v>
      </c>
      <c r="J170" s="24"/>
      <c r="K170" s="25">
        <f>K174</f>
        <v>0</v>
      </c>
    </row>
    <row r="171" spans="1:11" ht="16.5" customHeight="1">
      <c r="A171" s="39" t="s">
        <v>61</v>
      </c>
      <c r="B171" s="64">
        <v>0</v>
      </c>
      <c r="C171" s="71"/>
      <c r="D171" s="71"/>
      <c r="E171" s="75">
        <f>B171*C171*D171</f>
        <v>0</v>
      </c>
      <c r="F171" s="26">
        <v>0</v>
      </c>
      <c r="G171" s="27">
        <f>F171*3*280</f>
        <v>0</v>
      </c>
      <c r="H171" s="26">
        <v>0</v>
      </c>
      <c r="I171" s="27">
        <f>H171*3*280</f>
        <v>0</v>
      </c>
      <c r="J171" s="26">
        <v>0</v>
      </c>
      <c r="K171" s="27">
        <f>J171*3*280</f>
        <v>0</v>
      </c>
    </row>
    <row r="172" spans="1:11" ht="16.5" customHeight="1">
      <c r="A172" s="39" t="s">
        <v>62</v>
      </c>
      <c r="B172" s="64">
        <v>0</v>
      </c>
      <c r="C172" s="71"/>
      <c r="D172" s="71"/>
      <c r="E172" s="75">
        <f>B172*C172*D172</f>
        <v>0</v>
      </c>
      <c r="F172" s="26">
        <v>0</v>
      </c>
      <c r="G172" s="27">
        <f>F172*3*280</f>
        <v>0</v>
      </c>
      <c r="H172" s="26">
        <v>0</v>
      </c>
      <c r="I172" s="27">
        <f>H172*3*280</f>
        <v>0</v>
      </c>
      <c r="J172" s="26">
        <v>0</v>
      </c>
      <c r="K172" s="27">
        <f>J172*3*280</f>
        <v>0</v>
      </c>
    </row>
    <row r="173" spans="1:11" ht="16.5" customHeight="1">
      <c r="A173" s="39" t="s">
        <v>6</v>
      </c>
      <c r="B173" s="66">
        <v>0</v>
      </c>
      <c r="C173" s="73"/>
      <c r="D173" s="73"/>
      <c r="E173" s="75">
        <f>B173*3*280</f>
        <v>0</v>
      </c>
      <c r="F173" s="32">
        <v>0</v>
      </c>
      <c r="G173" s="27">
        <f>F173*3*280</f>
        <v>0</v>
      </c>
      <c r="H173" s="32">
        <v>0</v>
      </c>
      <c r="I173" s="27">
        <f>H173*3*280</f>
        <v>0</v>
      </c>
      <c r="J173" s="32">
        <v>0</v>
      </c>
      <c r="K173" s="27">
        <f>J173*3*280</f>
        <v>0</v>
      </c>
    </row>
    <row r="174" spans="1:11" ht="16.5" customHeight="1">
      <c r="A174" s="40" t="s">
        <v>0</v>
      </c>
      <c r="B174" s="65">
        <f aca="true" t="shared" si="28" ref="B174:K174">SUM(B171:B173)</f>
        <v>0</v>
      </c>
      <c r="C174" s="4"/>
      <c r="D174" s="4"/>
      <c r="E174" s="76">
        <f t="shared" si="28"/>
        <v>0</v>
      </c>
      <c r="F174" s="28">
        <f t="shared" si="28"/>
        <v>0</v>
      </c>
      <c r="G174" s="29">
        <f t="shared" si="28"/>
        <v>0</v>
      </c>
      <c r="H174" s="28">
        <f t="shared" si="28"/>
        <v>0</v>
      </c>
      <c r="I174" s="29">
        <f t="shared" si="28"/>
        <v>0</v>
      </c>
      <c r="J174" s="28">
        <f t="shared" si="28"/>
        <v>0</v>
      </c>
      <c r="K174" s="29">
        <f t="shared" si="28"/>
        <v>0</v>
      </c>
    </row>
    <row r="175" spans="1:11" ht="16.5" customHeight="1">
      <c r="A175" s="41"/>
      <c r="B175" s="35"/>
      <c r="C175" s="7"/>
      <c r="D175" s="7"/>
      <c r="E175" s="44"/>
      <c r="F175" s="30"/>
      <c r="G175" s="31"/>
      <c r="H175" s="30"/>
      <c r="I175" s="31"/>
      <c r="J175" s="30"/>
      <c r="K175" s="31"/>
    </row>
    <row r="176" spans="1:11" ht="16.5" customHeight="1">
      <c r="A176" s="42" t="s">
        <v>30</v>
      </c>
      <c r="B176" s="63"/>
      <c r="C176" s="72"/>
      <c r="D176" s="72"/>
      <c r="E176" s="74">
        <f>E180</f>
        <v>0</v>
      </c>
      <c r="F176" s="24"/>
      <c r="G176" s="25">
        <f>G180</f>
        <v>0</v>
      </c>
      <c r="H176" s="24"/>
      <c r="I176" s="25">
        <f>I180</f>
        <v>0</v>
      </c>
      <c r="J176" s="24"/>
      <c r="K176" s="25">
        <f>K180</f>
        <v>0</v>
      </c>
    </row>
    <row r="177" spans="1:11" ht="16.5" customHeight="1">
      <c r="A177" s="39" t="s">
        <v>61</v>
      </c>
      <c r="B177" s="64">
        <v>0</v>
      </c>
      <c r="C177" s="71"/>
      <c r="D177" s="71"/>
      <c r="E177" s="75">
        <f>B177*C177*D177</f>
        <v>0</v>
      </c>
      <c r="F177" s="26">
        <v>0</v>
      </c>
      <c r="G177" s="27">
        <f>F177*3*280</f>
        <v>0</v>
      </c>
      <c r="H177" s="26">
        <v>0</v>
      </c>
      <c r="I177" s="27">
        <f>H177*3*280</f>
        <v>0</v>
      </c>
      <c r="J177" s="26">
        <v>0</v>
      </c>
      <c r="K177" s="27">
        <f>J177*3*280</f>
        <v>0</v>
      </c>
    </row>
    <row r="178" spans="1:11" ht="16.5" customHeight="1">
      <c r="A178" s="39" t="s">
        <v>62</v>
      </c>
      <c r="B178" s="64">
        <v>0</v>
      </c>
      <c r="C178" s="71"/>
      <c r="D178" s="71"/>
      <c r="E178" s="75">
        <f>B178*C178*D178</f>
        <v>0</v>
      </c>
      <c r="F178" s="26">
        <v>0</v>
      </c>
      <c r="G178" s="27">
        <f>F178*3*280</f>
        <v>0</v>
      </c>
      <c r="H178" s="26">
        <v>0</v>
      </c>
      <c r="I178" s="27">
        <f>H178*3*280</f>
        <v>0</v>
      </c>
      <c r="J178" s="26">
        <v>0</v>
      </c>
      <c r="K178" s="27">
        <f>J178*3*280</f>
        <v>0</v>
      </c>
    </row>
    <row r="179" spans="1:11" ht="16.5" customHeight="1">
      <c r="A179" s="39" t="s">
        <v>6</v>
      </c>
      <c r="B179" s="66">
        <v>0</v>
      </c>
      <c r="C179" s="73"/>
      <c r="D179" s="73"/>
      <c r="E179" s="75">
        <f>B179*3*280</f>
        <v>0</v>
      </c>
      <c r="F179" s="32">
        <v>0</v>
      </c>
      <c r="G179" s="27">
        <f>F179*3*280</f>
        <v>0</v>
      </c>
      <c r="H179" s="32">
        <v>0</v>
      </c>
      <c r="I179" s="27">
        <f>H179*3*280</f>
        <v>0</v>
      </c>
      <c r="J179" s="32">
        <v>0</v>
      </c>
      <c r="K179" s="27">
        <f>J179*3*280</f>
        <v>0</v>
      </c>
    </row>
    <row r="180" spans="1:11" ht="16.5" customHeight="1">
      <c r="A180" s="40" t="s">
        <v>0</v>
      </c>
      <c r="B180" s="65">
        <f aca="true" t="shared" si="29" ref="B180:K180">SUM(B177:B179)</f>
        <v>0</v>
      </c>
      <c r="C180" s="4"/>
      <c r="D180" s="4"/>
      <c r="E180" s="76">
        <f t="shared" si="29"/>
        <v>0</v>
      </c>
      <c r="F180" s="28">
        <f t="shared" si="29"/>
        <v>0</v>
      </c>
      <c r="G180" s="29">
        <f t="shared" si="29"/>
        <v>0</v>
      </c>
      <c r="H180" s="28">
        <f t="shared" si="29"/>
        <v>0</v>
      </c>
      <c r="I180" s="29">
        <f t="shared" si="29"/>
        <v>0</v>
      </c>
      <c r="J180" s="28">
        <f t="shared" si="29"/>
        <v>0</v>
      </c>
      <c r="K180" s="29">
        <f t="shared" si="29"/>
        <v>0</v>
      </c>
    </row>
    <row r="181" spans="1:11" ht="16.5" customHeight="1">
      <c r="A181" s="41"/>
      <c r="B181" s="35"/>
      <c r="C181" s="7"/>
      <c r="D181" s="7"/>
      <c r="E181" s="44"/>
      <c r="F181" s="30"/>
      <c r="G181" s="31"/>
      <c r="H181" s="30"/>
      <c r="I181" s="31"/>
      <c r="J181" s="30"/>
      <c r="K181" s="31"/>
    </row>
    <row r="182" spans="1:11" ht="16.5" customHeight="1">
      <c r="A182" s="42" t="s">
        <v>31</v>
      </c>
      <c r="B182" s="63"/>
      <c r="C182" s="72"/>
      <c r="D182" s="72"/>
      <c r="E182" s="74">
        <f>E186</f>
        <v>0</v>
      </c>
      <c r="F182" s="24"/>
      <c r="G182" s="25">
        <f>G186</f>
        <v>0</v>
      </c>
      <c r="H182" s="24"/>
      <c r="I182" s="25">
        <f>I186</f>
        <v>0</v>
      </c>
      <c r="J182" s="24"/>
      <c r="K182" s="25">
        <f>K186</f>
        <v>0</v>
      </c>
    </row>
    <row r="183" spans="1:11" ht="16.5" customHeight="1">
      <c r="A183" s="39" t="s">
        <v>61</v>
      </c>
      <c r="B183" s="64">
        <v>0</v>
      </c>
      <c r="C183" s="71"/>
      <c r="D183" s="71"/>
      <c r="E183" s="75">
        <f>B183*C183*D183</f>
        <v>0</v>
      </c>
      <c r="F183" s="26">
        <v>0</v>
      </c>
      <c r="G183" s="27">
        <f>F183*3*280</f>
        <v>0</v>
      </c>
      <c r="H183" s="26">
        <v>0</v>
      </c>
      <c r="I183" s="27">
        <f>H183*3*280</f>
        <v>0</v>
      </c>
      <c r="J183" s="26">
        <v>0</v>
      </c>
      <c r="K183" s="27">
        <f>J183*3*280</f>
        <v>0</v>
      </c>
    </row>
    <row r="184" spans="1:11" ht="16.5" customHeight="1">
      <c r="A184" s="39" t="s">
        <v>62</v>
      </c>
      <c r="B184" s="64">
        <v>0</v>
      </c>
      <c r="C184" s="71"/>
      <c r="D184" s="71"/>
      <c r="E184" s="75">
        <f>B184*C184*D184</f>
        <v>0</v>
      </c>
      <c r="F184" s="26">
        <v>0</v>
      </c>
      <c r="G184" s="27">
        <f>F184*3*280</f>
        <v>0</v>
      </c>
      <c r="H184" s="26">
        <v>0</v>
      </c>
      <c r="I184" s="27">
        <f>H184*3*280</f>
        <v>0</v>
      </c>
      <c r="J184" s="26">
        <v>0</v>
      </c>
      <c r="K184" s="27">
        <f>J184*3*280</f>
        <v>0</v>
      </c>
    </row>
    <row r="185" spans="1:11" ht="16.5" customHeight="1">
      <c r="A185" s="39" t="s">
        <v>6</v>
      </c>
      <c r="B185" s="64">
        <v>0</v>
      </c>
      <c r="C185" s="71"/>
      <c r="D185" s="71"/>
      <c r="E185" s="75">
        <f>B185*3*280</f>
        <v>0</v>
      </c>
      <c r="F185" s="26">
        <v>0</v>
      </c>
      <c r="G185" s="27">
        <f>F185*3*280</f>
        <v>0</v>
      </c>
      <c r="H185" s="26">
        <v>0</v>
      </c>
      <c r="I185" s="27">
        <f>H185*3*280</f>
        <v>0</v>
      </c>
      <c r="J185" s="26">
        <v>0</v>
      </c>
      <c r="K185" s="27">
        <f>J185*3*280</f>
        <v>0</v>
      </c>
    </row>
    <row r="186" spans="1:11" ht="16.5" customHeight="1">
      <c r="A186" s="40" t="s">
        <v>0</v>
      </c>
      <c r="B186" s="65">
        <f aca="true" t="shared" si="30" ref="B186:K186">SUM(B183:B185)</f>
        <v>0</v>
      </c>
      <c r="C186" s="4"/>
      <c r="D186" s="4"/>
      <c r="E186" s="76">
        <f t="shared" si="30"/>
        <v>0</v>
      </c>
      <c r="F186" s="28">
        <f t="shared" si="30"/>
        <v>0</v>
      </c>
      <c r="G186" s="29">
        <f t="shared" si="30"/>
        <v>0</v>
      </c>
      <c r="H186" s="28">
        <f t="shared" si="30"/>
        <v>0</v>
      </c>
      <c r="I186" s="29">
        <f t="shared" si="30"/>
        <v>0</v>
      </c>
      <c r="J186" s="28">
        <f t="shared" si="30"/>
        <v>0</v>
      </c>
      <c r="K186" s="29">
        <f t="shared" si="30"/>
        <v>0</v>
      </c>
    </row>
    <row r="187" spans="1:11" ht="16.5" customHeight="1">
      <c r="A187" s="41"/>
      <c r="B187" s="35"/>
      <c r="C187" s="7"/>
      <c r="D187" s="7"/>
      <c r="E187" s="44"/>
      <c r="F187" s="30"/>
      <c r="G187" s="31"/>
      <c r="H187" s="30"/>
      <c r="I187" s="31"/>
      <c r="J187" s="30"/>
      <c r="K187" s="31"/>
    </row>
    <row r="188" spans="1:11" ht="16.5" customHeight="1">
      <c r="A188" s="42" t="s">
        <v>32</v>
      </c>
      <c r="B188" s="63"/>
      <c r="C188" s="72"/>
      <c r="D188" s="72"/>
      <c r="E188" s="74">
        <f>E192</f>
        <v>0</v>
      </c>
      <c r="F188" s="24"/>
      <c r="G188" s="25">
        <f>G192</f>
        <v>0</v>
      </c>
      <c r="H188" s="24"/>
      <c r="I188" s="25">
        <f>I192</f>
        <v>0</v>
      </c>
      <c r="J188" s="24"/>
      <c r="K188" s="25">
        <f>K192</f>
        <v>0</v>
      </c>
    </row>
    <row r="189" spans="1:11" ht="16.5" customHeight="1">
      <c r="A189" s="39" t="s">
        <v>61</v>
      </c>
      <c r="B189" s="64">
        <v>0</v>
      </c>
      <c r="C189" s="71"/>
      <c r="D189" s="71"/>
      <c r="E189" s="75">
        <f>B189*C189*D189</f>
        <v>0</v>
      </c>
      <c r="F189" s="26">
        <v>0</v>
      </c>
      <c r="G189" s="27">
        <f>F189*3*280</f>
        <v>0</v>
      </c>
      <c r="H189" s="26">
        <v>0</v>
      </c>
      <c r="I189" s="27">
        <f>H189*3*280</f>
        <v>0</v>
      </c>
      <c r="J189" s="26">
        <v>0</v>
      </c>
      <c r="K189" s="27">
        <f>J189*3*280</f>
        <v>0</v>
      </c>
    </row>
    <row r="190" spans="1:11" ht="16.5" customHeight="1">
      <c r="A190" s="39" t="s">
        <v>62</v>
      </c>
      <c r="B190" s="64">
        <v>0</v>
      </c>
      <c r="C190" s="71"/>
      <c r="D190" s="71"/>
      <c r="E190" s="75">
        <f>B190*C190*D190</f>
        <v>0</v>
      </c>
      <c r="F190" s="26">
        <v>0</v>
      </c>
      <c r="G190" s="27">
        <f>F190*3*280</f>
        <v>0</v>
      </c>
      <c r="H190" s="26">
        <v>0</v>
      </c>
      <c r="I190" s="27">
        <f>H190*3*280</f>
        <v>0</v>
      </c>
      <c r="J190" s="26">
        <v>0</v>
      </c>
      <c r="K190" s="27">
        <f>J190*3*280</f>
        <v>0</v>
      </c>
    </row>
    <row r="191" spans="1:11" ht="16.5" customHeight="1">
      <c r="A191" s="39" t="s">
        <v>6</v>
      </c>
      <c r="B191" s="66">
        <v>0</v>
      </c>
      <c r="C191" s="73"/>
      <c r="D191" s="73"/>
      <c r="E191" s="75">
        <f>B191*3*280</f>
        <v>0</v>
      </c>
      <c r="F191" s="32">
        <v>0</v>
      </c>
      <c r="G191" s="27">
        <f>F191*3*280</f>
        <v>0</v>
      </c>
      <c r="H191" s="32">
        <v>0</v>
      </c>
      <c r="I191" s="27">
        <f>H191*3*280</f>
        <v>0</v>
      </c>
      <c r="J191" s="32">
        <v>0</v>
      </c>
      <c r="K191" s="27">
        <f>J191*3*280</f>
        <v>0</v>
      </c>
    </row>
    <row r="192" spans="1:11" ht="16.5" customHeight="1">
      <c r="A192" s="40" t="s">
        <v>0</v>
      </c>
      <c r="B192" s="65">
        <f aca="true" t="shared" si="31" ref="B192:K192">SUM(B189:B191)</f>
        <v>0</v>
      </c>
      <c r="C192" s="4"/>
      <c r="D192" s="4"/>
      <c r="E192" s="76">
        <f t="shared" si="31"/>
        <v>0</v>
      </c>
      <c r="F192" s="28">
        <f t="shared" si="31"/>
        <v>0</v>
      </c>
      <c r="G192" s="29">
        <f t="shared" si="31"/>
        <v>0</v>
      </c>
      <c r="H192" s="28">
        <f t="shared" si="31"/>
        <v>0</v>
      </c>
      <c r="I192" s="29">
        <f t="shared" si="31"/>
        <v>0</v>
      </c>
      <c r="J192" s="28">
        <f t="shared" si="31"/>
        <v>0</v>
      </c>
      <c r="K192" s="29">
        <f t="shared" si="31"/>
        <v>0</v>
      </c>
    </row>
    <row r="193" spans="1:11" ht="16.5" customHeight="1">
      <c r="A193" s="41"/>
      <c r="B193" s="35"/>
      <c r="C193" s="7"/>
      <c r="D193" s="7"/>
      <c r="E193" s="44"/>
      <c r="F193" s="30"/>
      <c r="G193" s="31"/>
      <c r="H193" s="30"/>
      <c r="I193" s="31"/>
      <c r="J193" s="30"/>
      <c r="K193" s="31"/>
    </row>
    <row r="194" spans="1:11" ht="16.5" customHeight="1">
      <c r="A194" s="42" t="s">
        <v>33</v>
      </c>
      <c r="B194" s="63"/>
      <c r="C194" s="72"/>
      <c r="D194" s="72"/>
      <c r="E194" s="74">
        <f>E198</f>
        <v>0</v>
      </c>
      <c r="F194" s="24"/>
      <c r="G194" s="25">
        <f>G198</f>
        <v>0</v>
      </c>
      <c r="H194" s="24"/>
      <c r="I194" s="25">
        <f>I198</f>
        <v>0</v>
      </c>
      <c r="J194" s="24"/>
      <c r="K194" s="25">
        <f>K198</f>
        <v>0</v>
      </c>
    </row>
    <row r="195" spans="1:11" ht="16.5" customHeight="1">
      <c r="A195" s="39" t="s">
        <v>61</v>
      </c>
      <c r="B195" s="64">
        <v>0</v>
      </c>
      <c r="C195" s="71"/>
      <c r="D195" s="71"/>
      <c r="E195" s="75">
        <f>B195*C195*D195</f>
        <v>0</v>
      </c>
      <c r="F195" s="26">
        <v>0</v>
      </c>
      <c r="G195" s="27">
        <f>F195*3*280</f>
        <v>0</v>
      </c>
      <c r="H195" s="26">
        <v>0</v>
      </c>
      <c r="I195" s="27">
        <f>H195*3*280</f>
        <v>0</v>
      </c>
      <c r="J195" s="26">
        <v>0</v>
      </c>
      <c r="K195" s="27">
        <f>J195*3*280</f>
        <v>0</v>
      </c>
    </row>
    <row r="196" spans="1:11" ht="16.5" customHeight="1">
      <c r="A196" s="39" t="s">
        <v>62</v>
      </c>
      <c r="B196" s="64">
        <v>0</v>
      </c>
      <c r="C196" s="71"/>
      <c r="D196" s="71"/>
      <c r="E196" s="75">
        <f>B196*C196*D196</f>
        <v>0</v>
      </c>
      <c r="F196" s="26">
        <v>0</v>
      </c>
      <c r="G196" s="27">
        <f>F196*3*280</f>
        <v>0</v>
      </c>
      <c r="H196" s="26">
        <v>0</v>
      </c>
      <c r="I196" s="27">
        <f>H196*3*280</f>
        <v>0</v>
      </c>
      <c r="J196" s="26">
        <v>0</v>
      </c>
      <c r="K196" s="27">
        <f>J196*3*280</f>
        <v>0</v>
      </c>
    </row>
    <row r="197" spans="1:11" ht="16.5" customHeight="1">
      <c r="A197" s="39" t="s">
        <v>6</v>
      </c>
      <c r="B197" s="66">
        <v>0</v>
      </c>
      <c r="C197" s="73"/>
      <c r="D197" s="73"/>
      <c r="E197" s="75">
        <f>B197*3*280</f>
        <v>0</v>
      </c>
      <c r="F197" s="32">
        <v>0</v>
      </c>
      <c r="G197" s="27">
        <f>F197*3*280</f>
        <v>0</v>
      </c>
      <c r="H197" s="32">
        <v>0</v>
      </c>
      <c r="I197" s="27">
        <f>H197*3*280</f>
        <v>0</v>
      </c>
      <c r="J197" s="32">
        <v>0</v>
      </c>
      <c r="K197" s="27">
        <f>J197*3*280</f>
        <v>0</v>
      </c>
    </row>
    <row r="198" spans="1:11" ht="16.5" customHeight="1">
      <c r="A198" s="40" t="s">
        <v>0</v>
      </c>
      <c r="B198" s="65">
        <f aca="true" t="shared" si="32" ref="B198:K198">SUM(B195:B197)</f>
        <v>0</v>
      </c>
      <c r="C198" s="4"/>
      <c r="D198" s="4"/>
      <c r="E198" s="76">
        <f t="shared" si="32"/>
        <v>0</v>
      </c>
      <c r="F198" s="28">
        <f t="shared" si="32"/>
        <v>0</v>
      </c>
      <c r="G198" s="29">
        <f t="shared" si="32"/>
        <v>0</v>
      </c>
      <c r="H198" s="28">
        <f t="shared" si="32"/>
        <v>0</v>
      </c>
      <c r="I198" s="29">
        <f t="shared" si="32"/>
        <v>0</v>
      </c>
      <c r="J198" s="28">
        <f t="shared" si="32"/>
        <v>0</v>
      </c>
      <c r="K198" s="29">
        <f t="shared" si="32"/>
        <v>0</v>
      </c>
    </row>
    <row r="199" spans="1:11" ht="16.5" customHeight="1">
      <c r="A199" s="41"/>
      <c r="B199" s="35"/>
      <c r="C199" s="7"/>
      <c r="D199" s="7"/>
      <c r="E199" s="44"/>
      <c r="F199" s="30"/>
      <c r="G199" s="31"/>
      <c r="H199" s="30"/>
      <c r="I199" s="31"/>
      <c r="J199" s="30"/>
      <c r="K199" s="31"/>
    </row>
    <row r="200" spans="1:11" ht="16.5" customHeight="1">
      <c r="A200" s="42" t="s">
        <v>34</v>
      </c>
      <c r="B200" s="63"/>
      <c r="C200" s="72"/>
      <c r="D200" s="72"/>
      <c r="E200" s="74">
        <f>E204</f>
        <v>0</v>
      </c>
      <c r="F200" s="24"/>
      <c r="G200" s="25">
        <f>G204</f>
        <v>0</v>
      </c>
      <c r="H200" s="24"/>
      <c r="I200" s="25">
        <f>I204</f>
        <v>0</v>
      </c>
      <c r="J200" s="24"/>
      <c r="K200" s="25">
        <f>K204</f>
        <v>0</v>
      </c>
    </row>
    <row r="201" spans="1:11" ht="16.5" customHeight="1">
      <c r="A201" s="39" t="s">
        <v>61</v>
      </c>
      <c r="B201" s="64">
        <v>0</v>
      </c>
      <c r="C201" s="71"/>
      <c r="D201" s="71"/>
      <c r="E201" s="75">
        <f>B201*C201*D201</f>
        <v>0</v>
      </c>
      <c r="F201" s="26">
        <v>0</v>
      </c>
      <c r="G201" s="27">
        <f>F201*3*280</f>
        <v>0</v>
      </c>
      <c r="H201" s="26">
        <v>0</v>
      </c>
      <c r="I201" s="27">
        <f>H201*3*280</f>
        <v>0</v>
      </c>
      <c r="J201" s="26">
        <v>0</v>
      </c>
      <c r="K201" s="27">
        <f>J201*3*280</f>
        <v>0</v>
      </c>
    </row>
    <row r="202" spans="1:11" ht="16.5" customHeight="1">
      <c r="A202" s="39" t="s">
        <v>62</v>
      </c>
      <c r="B202" s="64">
        <v>0</v>
      </c>
      <c r="C202" s="71"/>
      <c r="D202" s="71"/>
      <c r="E202" s="75">
        <f>B202*C202*D202</f>
        <v>0</v>
      </c>
      <c r="F202" s="26">
        <v>0</v>
      </c>
      <c r="G202" s="27">
        <f>F202*3*280</f>
        <v>0</v>
      </c>
      <c r="H202" s="26">
        <v>0</v>
      </c>
      <c r="I202" s="27">
        <f>H202*3*280</f>
        <v>0</v>
      </c>
      <c r="J202" s="26">
        <v>0</v>
      </c>
      <c r="K202" s="27">
        <f>J202*3*280</f>
        <v>0</v>
      </c>
    </row>
    <row r="203" spans="1:11" ht="16.5" customHeight="1">
      <c r="A203" s="39" t="s">
        <v>6</v>
      </c>
      <c r="B203" s="66">
        <v>0</v>
      </c>
      <c r="C203" s="73"/>
      <c r="D203" s="73"/>
      <c r="E203" s="75">
        <f>B203*3*280</f>
        <v>0</v>
      </c>
      <c r="F203" s="32">
        <v>0</v>
      </c>
      <c r="G203" s="27">
        <f>F203*3*280</f>
        <v>0</v>
      </c>
      <c r="H203" s="32">
        <v>0</v>
      </c>
      <c r="I203" s="27">
        <f>H203*3*280</f>
        <v>0</v>
      </c>
      <c r="J203" s="32">
        <v>0</v>
      </c>
      <c r="K203" s="27">
        <f>J203*3*280</f>
        <v>0</v>
      </c>
    </row>
    <row r="204" spans="1:11" ht="16.5" customHeight="1">
      <c r="A204" s="40" t="s">
        <v>0</v>
      </c>
      <c r="B204" s="65">
        <f aca="true" t="shared" si="33" ref="B204:K204">SUM(B201:B203)</f>
        <v>0</v>
      </c>
      <c r="C204" s="4"/>
      <c r="D204" s="4"/>
      <c r="E204" s="76">
        <f t="shared" si="33"/>
        <v>0</v>
      </c>
      <c r="F204" s="28">
        <f t="shared" si="33"/>
        <v>0</v>
      </c>
      <c r="G204" s="29">
        <f t="shared" si="33"/>
        <v>0</v>
      </c>
      <c r="H204" s="28">
        <f t="shared" si="33"/>
        <v>0</v>
      </c>
      <c r="I204" s="29">
        <f t="shared" si="33"/>
        <v>0</v>
      </c>
      <c r="J204" s="28">
        <f t="shared" si="33"/>
        <v>0</v>
      </c>
      <c r="K204" s="29">
        <f t="shared" si="33"/>
        <v>0</v>
      </c>
    </row>
    <row r="205" spans="1:11" ht="16.5" customHeight="1">
      <c r="A205" s="41"/>
      <c r="B205" s="35"/>
      <c r="C205" s="7"/>
      <c r="D205" s="7"/>
      <c r="E205" s="44"/>
      <c r="F205" s="30"/>
      <c r="G205" s="31"/>
      <c r="H205" s="30"/>
      <c r="I205" s="31"/>
      <c r="J205" s="30"/>
      <c r="K205" s="31"/>
    </row>
    <row r="206" spans="1:11" ht="16.5" customHeight="1">
      <c r="A206" s="42" t="s">
        <v>35</v>
      </c>
      <c r="B206" s="63"/>
      <c r="C206" s="72"/>
      <c r="D206" s="72"/>
      <c r="E206" s="74">
        <f>E210</f>
        <v>0</v>
      </c>
      <c r="F206" s="24"/>
      <c r="G206" s="25">
        <f>G210</f>
        <v>0</v>
      </c>
      <c r="H206" s="24"/>
      <c r="I206" s="25">
        <f>I210</f>
        <v>0</v>
      </c>
      <c r="J206" s="24"/>
      <c r="K206" s="25">
        <f>K210</f>
        <v>0</v>
      </c>
    </row>
    <row r="207" spans="1:11" ht="16.5" customHeight="1">
      <c r="A207" s="39" t="s">
        <v>61</v>
      </c>
      <c r="B207" s="64">
        <v>0</v>
      </c>
      <c r="C207" s="71"/>
      <c r="D207" s="71"/>
      <c r="E207" s="75">
        <f>B207*C207*D207</f>
        <v>0</v>
      </c>
      <c r="F207" s="26">
        <v>0</v>
      </c>
      <c r="G207" s="27">
        <f>F207*3*280</f>
        <v>0</v>
      </c>
      <c r="H207" s="26">
        <v>0</v>
      </c>
      <c r="I207" s="27">
        <f>H207*3*280</f>
        <v>0</v>
      </c>
      <c r="J207" s="26">
        <v>0</v>
      </c>
      <c r="K207" s="27">
        <f>J207*3*280</f>
        <v>0</v>
      </c>
    </row>
    <row r="208" spans="1:11" ht="16.5" customHeight="1">
      <c r="A208" s="39" t="s">
        <v>62</v>
      </c>
      <c r="B208" s="64">
        <v>0</v>
      </c>
      <c r="C208" s="71"/>
      <c r="D208" s="71"/>
      <c r="E208" s="75">
        <f>B208*C208*D208</f>
        <v>0</v>
      </c>
      <c r="F208" s="26">
        <v>0</v>
      </c>
      <c r="G208" s="27">
        <f>F208*3*280</f>
        <v>0</v>
      </c>
      <c r="H208" s="26">
        <v>0</v>
      </c>
      <c r="I208" s="27">
        <f>H208*3*280</f>
        <v>0</v>
      </c>
      <c r="J208" s="26">
        <v>0</v>
      </c>
      <c r="K208" s="27">
        <f>J208*3*280</f>
        <v>0</v>
      </c>
    </row>
    <row r="209" spans="1:11" ht="16.5" customHeight="1">
      <c r="A209" s="39" t="s">
        <v>6</v>
      </c>
      <c r="B209" s="64">
        <v>0</v>
      </c>
      <c r="C209" s="71"/>
      <c r="D209" s="71"/>
      <c r="E209" s="75">
        <f>B209*3*280</f>
        <v>0</v>
      </c>
      <c r="F209" s="26">
        <v>0</v>
      </c>
      <c r="G209" s="27">
        <f>F209*3*280</f>
        <v>0</v>
      </c>
      <c r="H209" s="26">
        <v>0</v>
      </c>
      <c r="I209" s="27">
        <f>H209*3*280</f>
        <v>0</v>
      </c>
      <c r="J209" s="26">
        <v>0</v>
      </c>
      <c r="K209" s="27">
        <f>J209*3*280</f>
        <v>0</v>
      </c>
    </row>
    <row r="210" spans="1:11" ht="16.5" customHeight="1">
      <c r="A210" s="40" t="s">
        <v>0</v>
      </c>
      <c r="B210" s="65">
        <f aca="true" t="shared" si="34" ref="B210:K210">SUM(B207:B209)</f>
        <v>0</v>
      </c>
      <c r="C210" s="4"/>
      <c r="D210" s="4"/>
      <c r="E210" s="76">
        <f t="shared" si="34"/>
        <v>0</v>
      </c>
      <c r="F210" s="28">
        <f t="shared" si="34"/>
        <v>0</v>
      </c>
      <c r="G210" s="29">
        <f t="shared" si="34"/>
        <v>0</v>
      </c>
      <c r="H210" s="28">
        <f t="shared" si="34"/>
        <v>0</v>
      </c>
      <c r="I210" s="29">
        <f t="shared" si="34"/>
        <v>0</v>
      </c>
      <c r="J210" s="28">
        <f t="shared" si="34"/>
        <v>0</v>
      </c>
      <c r="K210" s="29">
        <f t="shared" si="34"/>
        <v>0</v>
      </c>
    </row>
    <row r="211" spans="1:11" ht="16.5" customHeight="1">
      <c r="A211" s="41"/>
      <c r="B211" s="35"/>
      <c r="C211" s="7"/>
      <c r="D211" s="7"/>
      <c r="E211" s="44"/>
      <c r="F211" s="30"/>
      <c r="G211" s="31"/>
      <c r="H211" s="30"/>
      <c r="I211" s="31"/>
      <c r="J211" s="30"/>
      <c r="K211" s="31"/>
    </row>
    <row r="212" spans="1:11" ht="16.5" customHeight="1">
      <c r="A212" s="42" t="s">
        <v>36</v>
      </c>
      <c r="B212" s="63"/>
      <c r="C212" s="72"/>
      <c r="D212" s="72"/>
      <c r="E212" s="74">
        <f>E216</f>
        <v>0</v>
      </c>
      <c r="F212" s="24"/>
      <c r="G212" s="25">
        <f>G216</f>
        <v>0</v>
      </c>
      <c r="H212" s="24"/>
      <c r="I212" s="25">
        <f>I216</f>
        <v>0</v>
      </c>
      <c r="J212" s="24"/>
      <c r="K212" s="25">
        <f>K216</f>
        <v>0</v>
      </c>
    </row>
    <row r="213" spans="1:11" ht="16.5" customHeight="1">
      <c r="A213" s="39" t="s">
        <v>61</v>
      </c>
      <c r="B213" s="64">
        <v>0</v>
      </c>
      <c r="C213" s="71"/>
      <c r="D213" s="71"/>
      <c r="E213" s="75">
        <f>B213*C213*D213</f>
        <v>0</v>
      </c>
      <c r="F213" s="26">
        <v>0</v>
      </c>
      <c r="G213" s="27">
        <f>F213*3*280</f>
        <v>0</v>
      </c>
      <c r="H213" s="26">
        <v>0</v>
      </c>
      <c r="I213" s="27">
        <f>H213*3*280</f>
        <v>0</v>
      </c>
      <c r="J213" s="26">
        <v>0</v>
      </c>
      <c r="K213" s="27">
        <f>J213*3*280</f>
        <v>0</v>
      </c>
    </row>
    <row r="214" spans="1:11" ht="16.5" customHeight="1">
      <c r="A214" s="39" t="s">
        <v>62</v>
      </c>
      <c r="B214" s="64">
        <v>0</v>
      </c>
      <c r="C214" s="71"/>
      <c r="D214" s="71"/>
      <c r="E214" s="75">
        <f>B214*C214*D214</f>
        <v>0</v>
      </c>
      <c r="F214" s="26">
        <v>0</v>
      </c>
      <c r="G214" s="27">
        <f>F214*3*280</f>
        <v>0</v>
      </c>
      <c r="H214" s="26">
        <v>0</v>
      </c>
      <c r="I214" s="27">
        <f>H214*3*280</f>
        <v>0</v>
      </c>
      <c r="J214" s="26">
        <v>0</v>
      </c>
      <c r="K214" s="27">
        <f>J214*3*280</f>
        <v>0</v>
      </c>
    </row>
    <row r="215" spans="1:11" ht="16.5" customHeight="1">
      <c r="A215" s="39" t="s">
        <v>6</v>
      </c>
      <c r="B215" s="66">
        <v>0</v>
      </c>
      <c r="C215" s="73"/>
      <c r="D215" s="73"/>
      <c r="E215" s="75">
        <f>B215*3*280</f>
        <v>0</v>
      </c>
      <c r="F215" s="32">
        <v>0</v>
      </c>
      <c r="G215" s="27">
        <f>F215*3*280</f>
        <v>0</v>
      </c>
      <c r="H215" s="32">
        <v>0</v>
      </c>
      <c r="I215" s="27">
        <f>H215*3*280</f>
        <v>0</v>
      </c>
      <c r="J215" s="32">
        <v>0</v>
      </c>
      <c r="K215" s="27">
        <f>J215*3*280</f>
        <v>0</v>
      </c>
    </row>
    <row r="216" spans="1:11" ht="16.5" customHeight="1">
      <c r="A216" s="40" t="s">
        <v>0</v>
      </c>
      <c r="B216" s="65">
        <f aca="true" t="shared" si="35" ref="B216:K216">SUM(B213:B215)</f>
        <v>0</v>
      </c>
      <c r="C216" s="4"/>
      <c r="D216" s="4"/>
      <c r="E216" s="76">
        <f t="shared" si="35"/>
        <v>0</v>
      </c>
      <c r="F216" s="28">
        <f t="shared" si="35"/>
        <v>0</v>
      </c>
      <c r="G216" s="29">
        <f t="shared" si="35"/>
        <v>0</v>
      </c>
      <c r="H216" s="28">
        <f t="shared" si="35"/>
        <v>0</v>
      </c>
      <c r="I216" s="29">
        <f t="shared" si="35"/>
        <v>0</v>
      </c>
      <c r="J216" s="28">
        <f t="shared" si="35"/>
        <v>0</v>
      </c>
      <c r="K216" s="29">
        <f t="shared" si="35"/>
        <v>0</v>
      </c>
    </row>
    <row r="217" spans="1:11" ht="16.5" customHeight="1">
      <c r="A217" s="41"/>
      <c r="B217" s="35"/>
      <c r="C217" s="7"/>
      <c r="D217" s="7"/>
      <c r="E217" s="44"/>
      <c r="F217" s="30"/>
      <c r="G217" s="31"/>
      <c r="H217" s="30"/>
      <c r="I217" s="31"/>
      <c r="J217" s="30"/>
      <c r="K217" s="31"/>
    </row>
    <row r="218" spans="1:11" ht="16.5" customHeight="1">
      <c r="A218" s="42" t="s">
        <v>37</v>
      </c>
      <c r="B218" s="63"/>
      <c r="C218" s="72"/>
      <c r="D218" s="72"/>
      <c r="E218" s="74">
        <f>E222</f>
        <v>0</v>
      </c>
      <c r="F218" s="24"/>
      <c r="G218" s="25">
        <f>G222</f>
        <v>0</v>
      </c>
      <c r="H218" s="24"/>
      <c r="I218" s="25">
        <f>I222</f>
        <v>0</v>
      </c>
      <c r="J218" s="24"/>
      <c r="K218" s="25">
        <f>K222</f>
        <v>0</v>
      </c>
    </row>
    <row r="219" spans="1:11" ht="16.5" customHeight="1">
      <c r="A219" s="39" t="s">
        <v>61</v>
      </c>
      <c r="B219" s="64">
        <v>0</v>
      </c>
      <c r="C219" s="71"/>
      <c r="D219" s="71"/>
      <c r="E219" s="75">
        <f>B219*C219*D219</f>
        <v>0</v>
      </c>
      <c r="F219" s="26">
        <v>0</v>
      </c>
      <c r="G219" s="27">
        <f>F219*3*280</f>
        <v>0</v>
      </c>
      <c r="H219" s="26">
        <v>0</v>
      </c>
      <c r="I219" s="27">
        <f>H219*3*280</f>
        <v>0</v>
      </c>
      <c r="J219" s="26">
        <v>0</v>
      </c>
      <c r="K219" s="27">
        <f>J219*3*280</f>
        <v>0</v>
      </c>
    </row>
    <row r="220" spans="1:11" ht="16.5" customHeight="1">
      <c r="A220" s="39" t="s">
        <v>62</v>
      </c>
      <c r="B220" s="64">
        <v>0</v>
      </c>
      <c r="C220" s="71"/>
      <c r="D220" s="71"/>
      <c r="E220" s="75">
        <f>B220*C220*D220</f>
        <v>0</v>
      </c>
      <c r="F220" s="26">
        <v>0</v>
      </c>
      <c r="G220" s="27">
        <f>F220*3*280</f>
        <v>0</v>
      </c>
      <c r="H220" s="26">
        <v>0</v>
      </c>
      <c r="I220" s="27">
        <f>H220*3*280</f>
        <v>0</v>
      </c>
      <c r="J220" s="26">
        <v>0</v>
      </c>
      <c r="K220" s="27">
        <f>J220*3*280</f>
        <v>0</v>
      </c>
    </row>
    <row r="221" spans="1:11" ht="16.5" customHeight="1">
      <c r="A221" s="39" t="s">
        <v>6</v>
      </c>
      <c r="B221" s="66">
        <v>0</v>
      </c>
      <c r="C221" s="73"/>
      <c r="D221" s="73"/>
      <c r="E221" s="75">
        <f>B221*3*280</f>
        <v>0</v>
      </c>
      <c r="F221" s="32">
        <v>0</v>
      </c>
      <c r="G221" s="27">
        <f>F221*3*280</f>
        <v>0</v>
      </c>
      <c r="H221" s="32">
        <v>0</v>
      </c>
      <c r="I221" s="27">
        <f>H221*3*280</f>
        <v>0</v>
      </c>
      <c r="J221" s="32">
        <v>0</v>
      </c>
      <c r="K221" s="27">
        <f>J221*3*280</f>
        <v>0</v>
      </c>
    </row>
    <row r="222" spans="1:11" ht="16.5" customHeight="1">
      <c r="A222" s="40" t="s">
        <v>0</v>
      </c>
      <c r="B222" s="65">
        <f aca="true" t="shared" si="36" ref="B222:K222">SUM(B219:B221)</f>
        <v>0</v>
      </c>
      <c r="C222" s="4"/>
      <c r="D222" s="4"/>
      <c r="E222" s="76">
        <f t="shared" si="36"/>
        <v>0</v>
      </c>
      <c r="F222" s="28">
        <f t="shared" si="36"/>
        <v>0</v>
      </c>
      <c r="G222" s="29">
        <f t="shared" si="36"/>
        <v>0</v>
      </c>
      <c r="H222" s="28">
        <f t="shared" si="36"/>
        <v>0</v>
      </c>
      <c r="I222" s="29">
        <f t="shared" si="36"/>
        <v>0</v>
      </c>
      <c r="J222" s="28">
        <f t="shared" si="36"/>
        <v>0</v>
      </c>
      <c r="K222" s="29">
        <f t="shared" si="36"/>
        <v>0</v>
      </c>
    </row>
    <row r="223" spans="1:11" ht="16.5" customHeight="1">
      <c r="A223" s="41"/>
      <c r="B223" s="35"/>
      <c r="C223" s="7"/>
      <c r="D223" s="7"/>
      <c r="E223" s="44"/>
      <c r="F223" s="30"/>
      <c r="G223" s="31"/>
      <c r="H223" s="30"/>
      <c r="I223" s="31"/>
      <c r="J223" s="30"/>
      <c r="K223" s="31"/>
    </row>
    <row r="224" spans="1:11" ht="16.5" customHeight="1">
      <c r="A224" s="42" t="s">
        <v>38</v>
      </c>
      <c r="B224" s="63"/>
      <c r="C224" s="72"/>
      <c r="D224" s="72"/>
      <c r="E224" s="74">
        <f>E228</f>
        <v>0</v>
      </c>
      <c r="F224" s="24"/>
      <c r="G224" s="25">
        <f>G228</f>
        <v>0</v>
      </c>
      <c r="H224" s="24"/>
      <c r="I224" s="25">
        <f>I228</f>
        <v>0</v>
      </c>
      <c r="J224" s="24"/>
      <c r="K224" s="25">
        <f>K228</f>
        <v>0</v>
      </c>
    </row>
    <row r="225" spans="1:11" ht="16.5" customHeight="1">
      <c r="A225" s="39" t="s">
        <v>61</v>
      </c>
      <c r="B225" s="64">
        <v>0</v>
      </c>
      <c r="C225" s="71"/>
      <c r="D225" s="71"/>
      <c r="E225" s="75">
        <f>B225*C225*D225</f>
        <v>0</v>
      </c>
      <c r="F225" s="26">
        <v>0</v>
      </c>
      <c r="G225" s="27">
        <f>F225*3*280</f>
        <v>0</v>
      </c>
      <c r="H225" s="26">
        <v>0</v>
      </c>
      <c r="I225" s="27">
        <f>H225*3*280</f>
        <v>0</v>
      </c>
      <c r="J225" s="26">
        <v>0</v>
      </c>
      <c r="K225" s="27">
        <f>J225*3*280</f>
        <v>0</v>
      </c>
    </row>
    <row r="226" spans="1:11" ht="16.5" customHeight="1">
      <c r="A226" s="39" t="s">
        <v>62</v>
      </c>
      <c r="B226" s="64">
        <v>0</v>
      </c>
      <c r="C226" s="71"/>
      <c r="D226" s="71"/>
      <c r="E226" s="75">
        <f>B226*C226*D226</f>
        <v>0</v>
      </c>
      <c r="F226" s="26">
        <v>0</v>
      </c>
      <c r="G226" s="27">
        <f>F226*3*280</f>
        <v>0</v>
      </c>
      <c r="H226" s="26">
        <v>0</v>
      </c>
      <c r="I226" s="27">
        <f>H226*3*280</f>
        <v>0</v>
      </c>
      <c r="J226" s="26">
        <v>0</v>
      </c>
      <c r="K226" s="27">
        <f>J226*3*280</f>
        <v>0</v>
      </c>
    </row>
    <row r="227" spans="1:11" ht="16.5" customHeight="1">
      <c r="A227" s="39" t="s">
        <v>6</v>
      </c>
      <c r="B227" s="66">
        <v>0</v>
      </c>
      <c r="C227" s="73"/>
      <c r="D227" s="73"/>
      <c r="E227" s="75">
        <f>B227*3*280</f>
        <v>0</v>
      </c>
      <c r="F227" s="32">
        <v>0</v>
      </c>
      <c r="G227" s="27">
        <f>F227*3*280</f>
        <v>0</v>
      </c>
      <c r="H227" s="32">
        <v>0</v>
      </c>
      <c r="I227" s="27">
        <f>H227*3*280</f>
        <v>0</v>
      </c>
      <c r="J227" s="32">
        <v>0</v>
      </c>
      <c r="K227" s="27">
        <f>J227*3*280</f>
        <v>0</v>
      </c>
    </row>
    <row r="228" spans="1:11" ht="16.5" customHeight="1">
      <c r="A228" s="40" t="s">
        <v>0</v>
      </c>
      <c r="B228" s="65">
        <f aca="true" t="shared" si="37" ref="B228:K228">SUM(B225:B227)</f>
        <v>0</v>
      </c>
      <c r="C228" s="4"/>
      <c r="D228" s="4"/>
      <c r="E228" s="76">
        <f t="shared" si="37"/>
        <v>0</v>
      </c>
      <c r="F228" s="28">
        <f t="shared" si="37"/>
        <v>0</v>
      </c>
      <c r="G228" s="29">
        <f t="shared" si="37"/>
        <v>0</v>
      </c>
      <c r="H228" s="28">
        <f t="shared" si="37"/>
        <v>0</v>
      </c>
      <c r="I228" s="29">
        <f t="shared" si="37"/>
        <v>0</v>
      </c>
      <c r="J228" s="28">
        <f t="shared" si="37"/>
        <v>0</v>
      </c>
      <c r="K228" s="29">
        <f t="shared" si="37"/>
        <v>0</v>
      </c>
    </row>
    <row r="229" spans="1:11" ht="16.5" customHeight="1">
      <c r="A229" s="41"/>
      <c r="B229" s="35"/>
      <c r="C229" s="7"/>
      <c r="D229" s="7"/>
      <c r="E229" s="44"/>
      <c r="F229" s="30"/>
      <c r="G229" s="31"/>
      <c r="H229" s="30"/>
      <c r="I229" s="31"/>
      <c r="J229" s="30"/>
      <c r="K229" s="31"/>
    </row>
    <row r="230" spans="1:11" ht="16.5" customHeight="1">
      <c r="A230" s="42" t="s">
        <v>39</v>
      </c>
      <c r="B230" s="63"/>
      <c r="C230" s="72"/>
      <c r="D230" s="72"/>
      <c r="E230" s="74">
        <f>E234</f>
        <v>0</v>
      </c>
      <c r="F230" s="24"/>
      <c r="G230" s="25">
        <f>G234</f>
        <v>0</v>
      </c>
      <c r="H230" s="24"/>
      <c r="I230" s="25">
        <f>I234</f>
        <v>0</v>
      </c>
      <c r="J230" s="24"/>
      <c r="K230" s="25">
        <f>K234</f>
        <v>0</v>
      </c>
    </row>
    <row r="231" spans="1:11" ht="16.5" customHeight="1">
      <c r="A231" s="39" t="s">
        <v>61</v>
      </c>
      <c r="B231" s="64">
        <v>0</v>
      </c>
      <c r="C231" s="71"/>
      <c r="D231" s="71"/>
      <c r="E231" s="75">
        <f>B231*C231*D231</f>
        <v>0</v>
      </c>
      <c r="F231" s="26">
        <v>0</v>
      </c>
      <c r="G231" s="27">
        <f>F231*3*280</f>
        <v>0</v>
      </c>
      <c r="H231" s="26">
        <v>0</v>
      </c>
      <c r="I231" s="27">
        <f>H231*3*280</f>
        <v>0</v>
      </c>
      <c r="J231" s="26">
        <v>0</v>
      </c>
      <c r="K231" s="27">
        <f>J231*3*280</f>
        <v>0</v>
      </c>
    </row>
    <row r="232" spans="1:11" ht="16.5" customHeight="1">
      <c r="A232" s="39" t="s">
        <v>62</v>
      </c>
      <c r="B232" s="64">
        <v>0</v>
      </c>
      <c r="C232" s="71"/>
      <c r="D232" s="71"/>
      <c r="E232" s="75">
        <f>B232*C232*D232</f>
        <v>0</v>
      </c>
      <c r="F232" s="26">
        <v>0</v>
      </c>
      <c r="G232" s="27">
        <f>F232*3*280</f>
        <v>0</v>
      </c>
      <c r="H232" s="26">
        <v>0</v>
      </c>
      <c r="I232" s="27">
        <f>H232*3*280</f>
        <v>0</v>
      </c>
      <c r="J232" s="26">
        <v>0</v>
      </c>
      <c r="K232" s="27">
        <f>J232*3*280</f>
        <v>0</v>
      </c>
    </row>
    <row r="233" spans="1:11" ht="16.5" customHeight="1">
      <c r="A233" s="39" t="s">
        <v>6</v>
      </c>
      <c r="B233" s="64">
        <v>0</v>
      </c>
      <c r="C233" s="71"/>
      <c r="D233" s="71"/>
      <c r="E233" s="75">
        <f>B233*3*280</f>
        <v>0</v>
      </c>
      <c r="F233" s="26">
        <v>0</v>
      </c>
      <c r="G233" s="27">
        <f>F233*3*280</f>
        <v>0</v>
      </c>
      <c r="H233" s="26">
        <v>0</v>
      </c>
      <c r="I233" s="27">
        <f>H233*3*280</f>
        <v>0</v>
      </c>
      <c r="J233" s="26">
        <v>0</v>
      </c>
      <c r="K233" s="27">
        <f>J233*3*280</f>
        <v>0</v>
      </c>
    </row>
    <row r="234" spans="1:11" ht="16.5" customHeight="1">
      <c r="A234" s="40" t="s">
        <v>0</v>
      </c>
      <c r="B234" s="65">
        <f aca="true" t="shared" si="38" ref="B234:K234">SUM(B231:B233)</f>
        <v>0</v>
      </c>
      <c r="C234" s="4"/>
      <c r="D234" s="4"/>
      <c r="E234" s="76">
        <f t="shared" si="38"/>
        <v>0</v>
      </c>
      <c r="F234" s="28">
        <f t="shared" si="38"/>
        <v>0</v>
      </c>
      <c r="G234" s="29">
        <f t="shared" si="38"/>
        <v>0</v>
      </c>
      <c r="H234" s="28">
        <f t="shared" si="38"/>
        <v>0</v>
      </c>
      <c r="I234" s="29">
        <f t="shared" si="38"/>
        <v>0</v>
      </c>
      <c r="J234" s="28">
        <f t="shared" si="38"/>
        <v>0</v>
      </c>
      <c r="K234" s="29">
        <f t="shared" si="38"/>
        <v>0</v>
      </c>
    </row>
    <row r="235" spans="1:11" ht="16.5" customHeight="1">
      <c r="A235" s="41"/>
      <c r="B235" s="35"/>
      <c r="C235" s="7"/>
      <c r="D235" s="7"/>
      <c r="E235" s="44"/>
      <c r="F235" s="30"/>
      <c r="G235" s="31"/>
      <c r="H235" s="30"/>
      <c r="I235" s="31"/>
      <c r="J235" s="30"/>
      <c r="K235" s="31"/>
    </row>
    <row r="236" spans="1:11" ht="16.5" customHeight="1">
      <c r="A236" s="42" t="s">
        <v>40</v>
      </c>
      <c r="B236" s="63"/>
      <c r="C236" s="72"/>
      <c r="D236" s="72"/>
      <c r="E236" s="74">
        <f>E240</f>
        <v>0</v>
      </c>
      <c r="F236" s="24"/>
      <c r="G236" s="25">
        <f>G240</f>
        <v>0</v>
      </c>
      <c r="H236" s="24"/>
      <c r="I236" s="25">
        <f>I240</f>
        <v>0</v>
      </c>
      <c r="J236" s="24"/>
      <c r="K236" s="25">
        <f>K240</f>
        <v>0</v>
      </c>
    </row>
    <row r="237" spans="1:11" ht="16.5" customHeight="1">
      <c r="A237" s="39" t="s">
        <v>61</v>
      </c>
      <c r="B237" s="64">
        <v>0</v>
      </c>
      <c r="C237" s="71"/>
      <c r="D237" s="71"/>
      <c r="E237" s="75">
        <f>B237*C237*D237</f>
        <v>0</v>
      </c>
      <c r="F237" s="26">
        <v>0</v>
      </c>
      <c r="G237" s="27">
        <f>F237*3*280</f>
        <v>0</v>
      </c>
      <c r="H237" s="26">
        <v>0</v>
      </c>
      <c r="I237" s="27">
        <f>H237*3*280</f>
        <v>0</v>
      </c>
      <c r="J237" s="26">
        <v>0</v>
      </c>
      <c r="K237" s="27">
        <f>J237*3*280</f>
        <v>0</v>
      </c>
    </row>
    <row r="238" spans="1:11" ht="16.5" customHeight="1">
      <c r="A238" s="39" t="s">
        <v>62</v>
      </c>
      <c r="B238" s="64">
        <v>0</v>
      </c>
      <c r="C238" s="71"/>
      <c r="D238" s="71"/>
      <c r="E238" s="75">
        <f>B238*C238*D238</f>
        <v>0</v>
      </c>
      <c r="F238" s="26">
        <v>0</v>
      </c>
      <c r="G238" s="27">
        <f>F238*3*280</f>
        <v>0</v>
      </c>
      <c r="H238" s="26">
        <v>0</v>
      </c>
      <c r="I238" s="27">
        <f>H238*3*280</f>
        <v>0</v>
      </c>
      <c r="J238" s="26">
        <v>0</v>
      </c>
      <c r="K238" s="27">
        <f>J238*3*280</f>
        <v>0</v>
      </c>
    </row>
    <row r="239" spans="1:11" ht="16.5" customHeight="1">
      <c r="A239" s="39" t="s">
        <v>6</v>
      </c>
      <c r="B239" s="66">
        <v>0</v>
      </c>
      <c r="C239" s="73"/>
      <c r="D239" s="73"/>
      <c r="E239" s="75">
        <f>B239*3*280</f>
        <v>0</v>
      </c>
      <c r="F239" s="32">
        <v>0</v>
      </c>
      <c r="G239" s="27">
        <f>F239*3*280</f>
        <v>0</v>
      </c>
      <c r="H239" s="32">
        <v>0</v>
      </c>
      <c r="I239" s="27">
        <f>H239*3*280</f>
        <v>0</v>
      </c>
      <c r="J239" s="32">
        <v>0</v>
      </c>
      <c r="K239" s="27">
        <f>J239*3*280</f>
        <v>0</v>
      </c>
    </row>
    <row r="240" spans="1:11" ht="16.5" customHeight="1">
      <c r="A240" s="40" t="s">
        <v>0</v>
      </c>
      <c r="B240" s="65">
        <f aca="true" t="shared" si="39" ref="B240:K240">SUM(B237:B239)</f>
        <v>0</v>
      </c>
      <c r="C240" s="4"/>
      <c r="D240" s="4"/>
      <c r="E240" s="76">
        <f t="shared" si="39"/>
        <v>0</v>
      </c>
      <c r="F240" s="28">
        <f t="shared" si="39"/>
        <v>0</v>
      </c>
      <c r="G240" s="29">
        <f t="shared" si="39"/>
        <v>0</v>
      </c>
      <c r="H240" s="28">
        <f t="shared" si="39"/>
        <v>0</v>
      </c>
      <c r="I240" s="29">
        <f t="shared" si="39"/>
        <v>0</v>
      </c>
      <c r="J240" s="28">
        <f t="shared" si="39"/>
        <v>0</v>
      </c>
      <c r="K240" s="29">
        <f t="shared" si="39"/>
        <v>0</v>
      </c>
    </row>
    <row r="241" spans="1:11" ht="16.5" customHeight="1">
      <c r="A241" s="41"/>
      <c r="B241" s="35"/>
      <c r="C241" s="7"/>
      <c r="D241" s="7"/>
      <c r="E241" s="44"/>
      <c r="F241" s="30"/>
      <c r="G241" s="31"/>
      <c r="H241" s="30"/>
      <c r="I241" s="31"/>
      <c r="J241" s="30"/>
      <c r="K241" s="31"/>
    </row>
    <row r="242" spans="1:11" ht="16.5" customHeight="1">
      <c r="A242" s="42" t="s">
        <v>41</v>
      </c>
      <c r="B242" s="63"/>
      <c r="C242" s="72"/>
      <c r="D242" s="72"/>
      <c r="E242" s="74">
        <f>E246</f>
        <v>0</v>
      </c>
      <c r="F242" s="24"/>
      <c r="G242" s="25">
        <f>G246</f>
        <v>0</v>
      </c>
      <c r="H242" s="24"/>
      <c r="I242" s="25">
        <f>I246</f>
        <v>0</v>
      </c>
      <c r="J242" s="24"/>
      <c r="K242" s="25">
        <f>K246</f>
        <v>0</v>
      </c>
    </row>
    <row r="243" spans="1:11" ht="16.5" customHeight="1">
      <c r="A243" s="39" t="s">
        <v>61</v>
      </c>
      <c r="B243" s="64">
        <v>0</v>
      </c>
      <c r="C243" s="71"/>
      <c r="D243" s="71"/>
      <c r="E243" s="75">
        <f>B243*C243*D243</f>
        <v>0</v>
      </c>
      <c r="F243" s="26">
        <v>0</v>
      </c>
      <c r="G243" s="27">
        <f>F243*3*280</f>
        <v>0</v>
      </c>
      <c r="H243" s="26">
        <v>0</v>
      </c>
      <c r="I243" s="27">
        <f>H243*3*280</f>
        <v>0</v>
      </c>
      <c r="J243" s="26">
        <v>0</v>
      </c>
      <c r="K243" s="27">
        <f>J243*3*280</f>
        <v>0</v>
      </c>
    </row>
    <row r="244" spans="1:11" ht="16.5" customHeight="1">
      <c r="A244" s="39" t="s">
        <v>62</v>
      </c>
      <c r="B244" s="64">
        <v>0</v>
      </c>
      <c r="C244" s="71"/>
      <c r="D244" s="71"/>
      <c r="E244" s="75">
        <f>B244*C244*D244</f>
        <v>0</v>
      </c>
      <c r="F244" s="26">
        <v>0</v>
      </c>
      <c r="G244" s="27">
        <f>F244*3*280</f>
        <v>0</v>
      </c>
      <c r="H244" s="26">
        <v>0</v>
      </c>
      <c r="I244" s="27">
        <f>H244*3*280</f>
        <v>0</v>
      </c>
      <c r="J244" s="26">
        <v>0</v>
      </c>
      <c r="K244" s="27">
        <f>J244*3*280</f>
        <v>0</v>
      </c>
    </row>
    <row r="245" spans="1:11" ht="16.5" customHeight="1">
      <c r="A245" s="39" t="s">
        <v>6</v>
      </c>
      <c r="B245" s="66">
        <v>0</v>
      </c>
      <c r="C245" s="73"/>
      <c r="D245" s="73"/>
      <c r="E245" s="75">
        <f>B245*3*280</f>
        <v>0</v>
      </c>
      <c r="F245" s="32">
        <v>0</v>
      </c>
      <c r="G245" s="27">
        <f>F245*3*280</f>
        <v>0</v>
      </c>
      <c r="H245" s="32">
        <v>0</v>
      </c>
      <c r="I245" s="27">
        <f>H245*3*280</f>
        <v>0</v>
      </c>
      <c r="J245" s="32">
        <v>0</v>
      </c>
      <c r="K245" s="27">
        <f>J245*3*280</f>
        <v>0</v>
      </c>
    </row>
    <row r="246" spans="1:11" ht="16.5" customHeight="1">
      <c r="A246" s="40" t="s">
        <v>0</v>
      </c>
      <c r="B246" s="65">
        <f aca="true" t="shared" si="40" ref="B246:K246">SUM(B243:B245)</f>
        <v>0</v>
      </c>
      <c r="C246" s="4"/>
      <c r="D246" s="4"/>
      <c r="E246" s="76">
        <f t="shared" si="40"/>
        <v>0</v>
      </c>
      <c r="F246" s="28">
        <f t="shared" si="40"/>
        <v>0</v>
      </c>
      <c r="G246" s="29">
        <f t="shared" si="40"/>
        <v>0</v>
      </c>
      <c r="H246" s="28">
        <f t="shared" si="40"/>
        <v>0</v>
      </c>
      <c r="I246" s="29">
        <f t="shared" si="40"/>
        <v>0</v>
      </c>
      <c r="J246" s="28">
        <f t="shared" si="40"/>
        <v>0</v>
      </c>
      <c r="K246" s="29">
        <f t="shared" si="40"/>
        <v>0</v>
      </c>
    </row>
    <row r="247" spans="1:11" ht="16.5" customHeight="1">
      <c r="A247" s="41"/>
      <c r="B247" s="35"/>
      <c r="C247" s="7"/>
      <c r="D247" s="7"/>
      <c r="E247" s="44"/>
      <c r="F247" s="30"/>
      <c r="G247" s="31"/>
      <c r="H247" s="30"/>
      <c r="I247" s="31"/>
      <c r="J247" s="30"/>
      <c r="K247" s="31"/>
    </row>
    <row r="248" spans="1:11" ht="16.5" customHeight="1">
      <c r="A248" s="42" t="s">
        <v>42</v>
      </c>
      <c r="B248" s="63"/>
      <c r="C248" s="72"/>
      <c r="D248" s="72"/>
      <c r="E248" s="74">
        <f>E252</f>
        <v>0</v>
      </c>
      <c r="F248" s="24"/>
      <c r="G248" s="25">
        <f>G252</f>
        <v>0</v>
      </c>
      <c r="H248" s="24"/>
      <c r="I248" s="25">
        <f>I252</f>
        <v>0</v>
      </c>
      <c r="J248" s="24"/>
      <c r="K248" s="25">
        <f>K252</f>
        <v>0</v>
      </c>
    </row>
    <row r="249" spans="1:11" ht="16.5" customHeight="1">
      <c r="A249" s="39" t="s">
        <v>61</v>
      </c>
      <c r="B249" s="64">
        <v>0</v>
      </c>
      <c r="C249" s="71"/>
      <c r="D249" s="71"/>
      <c r="E249" s="75">
        <f>B249*C249*D249</f>
        <v>0</v>
      </c>
      <c r="F249" s="26">
        <v>0</v>
      </c>
      <c r="G249" s="27">
        <f>F249*3*280</f>
        <v>0</v>
      </c>
      <c r="H249" s="26">
        <v>0</v>
      </c>
      <c r="I249" s="27">
        <f>H249*3*280</f>
        <v>0</v>
      </c>
      <c r="J249" s="26">
        <v>0</v>
      </c>
      <c r="K249" s="27">
        <f>J249*3*280</f>
        <v>0</v>
      </c>
    </row>
    <row r="250" spans="1:11" ht="16.5" customHeight="1">
      <c r="A250" s="39" t="s">
        <v>62</v>
      </c>
      <c r="B250" s="64">
        <v>0</v>
      </c>
      <c r="C250" s="71"/>
      <c r="D250" s="71"/>
      <c r="E250" s="75">
        <f>B250*C250*D250</f>
        <v>0</v>
      </c>
      <c r="F250" s="26">
        <v>0</v>
      </c>
      <c r="G250" s="27">
        <f>F250*3*280</f>
        <v>0</v>
      </c>
      <c r="H250" s="26">
        <v>0</v>
      </c>
      <c r="I250" s="27">
        <f>H250*3*280</f>
        <v>0</v>
      </c>
      <c r="J250" s="26">
        <v>0</v>
      </c>
      <c r="K250" s="27">
        <f>J250*3*280</f>
        <v>0</v>
      </c>
    </row>
    <row r="251" spans="1:11" ht="16.5" customHeight="1">
      <c r="A251" s="39" t="s">
        <v>6</v>
      </c>
      <c r="B251" s="66">
        <v>0</v>
      </c>
      <c r="C251" s="73"/>
      <c r="D251" s="73"/>
      <c r="E251" s="75">
        <f>B251*3*280</f>
        <v>0</v>
      </c>
      <c r="F251" s="32">
        <v>0</v>
      </c>
      <c r="G251" s="27">
        <f>F251*3*280</f>
        <v>0</v>
      </c>
      <c r="H251" s="32">
        <v>0</v>
      </c>
      <c r="I251" s="27">
        <f>H251*3*280</f>
        <v>0</v>
      </c>
      <c r="J251" s="32">
        <v>0</v>
      </c>
      <c r="K251" s="27">
        <f>J251*3*280</f>
        <v>0</v>
      </c>
    </row>
    <row r="252" spans="1:11" ht="16.5" customHeight="1">
      <c r="A252" s="40" t="s">
        <v>0</v>
      </c>
      <c r="B252" s="65">
        <f aca="true" t="shared" si="41" ref="B252:K252">SUM(B249:B251)</f>
        <v>0</v>
      </c>
      <c r="C252" s="4"/>
      <c r="D252" s="4"/>
      <c r="E252" s="76">
        <f t="shared" si="41"/>
        <v>0</v>
      </c>
      <c r="F252" s="28">
        <f t="shared" si="41"/>
        <v>0</v>
      </c>
      <c r="G252" s="29">
        <f t="shared" si="41"/>
        <v>0</v>
      </c>
      <c r="H252" s="28">
        <f t="shared" si="41"/>
        <v>0</v>
      </c>
      <c r="I252" s="29">
        <f t="shared" si="41"/>
        <v>0</v>
      </c>
      <c r="J252" s="28">
        <f t="shared" si="41"/>
        <v>0</v>
      </c>
      <c r="K252" s="29">
        <f t="shared" si="41"/>
        <v>0</v>
      </c>
    </row>
    <row r="253" spans="1:11" ht="16.5" customHeight="1">
      <c r="A253" s="41"/>
      <c r="B253" s="35"/>
      <c r="C253" s="7"/>
      <c r="D253" s="7"/>
      <c r="E253" s="44"/>
      <c r="F253" s="30"/>
      <c r="G253" s="31"/>
      <c r="H253" s="30"/>
      <c r="I253" s="31"/>
      <c r="J253" s="30"/>
      <c r="K253" s="31"/>
    </row>
    <row r="254" spans="1:11" ht="16.5" customHeight="1">
      <c r="A254" s="42" t="s">
        <v>43</v>
      </c>
      <c r="B254" s="63"/>
      <c r="C254" s="72"/>
      <c r="D254" s="72"/>
      <c r="E254" s="74">
        <f>E258</f>
        <v>0</v>
      </c>
      <c r="F254" s="24"/>
      <c r="G254" s="25">
        <f>G258</f>
        <v>0</v>
      </c>
      <c r="H254" s="24"/>
      <c r="I254" s="25">
        <f>I258</f>
        <v>0</v>
      </c>
      <c r="J254" s="24"/>
      <c r="K254" s="25">
        <f>K258</f>
        <v>0</v>
      </c>
    </row>
    <row r="255" spans="1:11" ht="16.5" customHeight="1">
      <c r="A255" s="39" t="s">
        <v>61</v>
      </c>
      <c r="B255" s="64">
        <v>0</v>
      </c>
      <c r="C255" s="71"/>
      <c r="D255" s="71"/>
      <c r="E255" s="75">
        <f>B255*C255*D255</f>
        <v>0</v>
      </c>
      <c r="F255" s="26">
        <v>0</v>
      </c>
      <c r="G255" s="27">
        <f>F255*3*280</f>
        <v>0</v>
      </c>
      <c r="H255" s="26">
        <v>0</v>
      </c>
      <c r="I255" s="27">
        <f>H255*3*280</f>
        <v>0</v>
      </c>
      <c r="J255" s="26">
        <v>0</v>
      </c>
      <c r="K255" s="27">
        <f>J255*3*280</f>
        <v>0</v>
      </c>
    </row>
    <row r="256" spans="1:13" ht="16.5" customHeight="1">
      <c r="A256" s="39" t="s">
        <v>62</v>
      </c>
      <c r="B256" s="64">
        <v>0</v>
      </c>
      <c r="C256" s="71"/>
      <c r="D256" s="71"/>
      <c r="E256" s="75">
        <f>B256*C256*D256</f>
        <v>0</v>
      </c>
      <c r="F256" s="26">
        <v>0</v>
      </c>
      <c r="G256" s="27">
        <f>F256*3*280</f>
        <v>0</v>
      </c>
      <c r="H256" s="26">
        <v>0</v>
      </c>
      <c r="I256" s="27">
        <f>H256*3*280</f>
        <v>0</v>
      </c>
      <c r="J256" s="26">
        <v>0</v>
      </c>
      <c r="K256" s="27">
        <f>J256*3*280</f>
        <v>0</v>
      </c>
      <c r="M256" s="80"/>
    </row>
    <row r="257" spans="1:11" ht="16.5" customHeight="1">
      <c r="A257" s="39" t="s">
        <v>6</v>
      </c>
      <c r="B257" s="66">
        <v>0</v>
      </c>
      <c r="C257" s="73"/>
      <c r="D257" s="73"/>
      <c r="E257" s="75">
        <f>B257*3*280</f>
        <v>0</v>
      </c>
      <c r="F257" s="32">
        <v>0</v>
      </c>
      <c r="G257" s="27">
        <f>F257*3*280</f>
        <v>0</v>
      </c>
      <c r="H257" s="32">
        <v>0</v>
      </c>
      <c r="I257" s="27">
        <f>H257*3*280</f>
        <v>0</v>
      </c>
      <c r="J257" s="32">
        <v>0</v>
      </c>
      <c r="K257" s="27">
        <f>J257*3*280</f>
        <v>0</v>
      </c>
    </row>
    <row r="258" spans="1:11" ht="16.5" customHeight="1" thickBot="1">
      <c r="A258" s="43" t="s">
        <v>0</v>
      </c>
      <c r="B258" s="67">
        <f aca="true" t="shared" si="42" ref="B258:K258">SUM(B255:B257)</f>
        <v>0</v>
      </c>
      <c r="C258" s="4"/>
      <c r="D258" s="4"/>
      <c r="E258" s="77">
        <f t="shared" si="42"/>
        <v>0</v>
      </c>
      <c r="F258" s="33">
        <f t="shared" si="42"/>
        <v>0</v>
      </c>
      <c r="G258" s="34">
        <f t="shared" si="42"/>
        <v>0</v>
      </c>
      <c r="H258" s="33">
        <f t="shared" si="42"/>
        <v>0</v>
      </c>
      <c r="I258" s="34">
        <f t="shared" si="42"/>
        <v>0</v>
      </c>
      <c r="J258" s="33">
        <f t="shared" si="42"/>
        <v>0</v>
      </c>
      <c r="K258" s="34">
        <f t="shared" si="42"/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5:E5"/>
    <mergeCell ref="B3:E3"/>
    <mergeCell ref="F3:G3"/>
    <mergeCell ref="H3:I3"/>
    <mergeCell ref="J3:K3"/>
    <mergeCell ref="B4:E4"/>
    <mergeCell ref="F4:G4"/>
    <mergeCell ref="H4:I4"/>
    <mergeCell ref="J4:K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53" r:id="rId1"/>
  <headerFooter alignWithMargins="0">
    <oddFooter>&amp;R&amp;"Arial,Έντονα"Σελίδα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115" zoomScaleNormal="115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0" customHeight="1" zeroHeight="1"/>
  <cols>
    <col min="1" max="1" width="36.7109375" style="0" customWidth="1"/>
    <col min="2" max="2" width="18.7109375" style="0" customWidth="1"/>
    <col min="3" max="3" width="12.7109375" style="0" customWidth="1"/>
    <col min="4" max="4" width="19.57421875" style="0" customWidth="1"/>
  </cols>
  <sheetData>
    <row r="1" spans="1:6" s="9" customFormat="1" ht="37.5" customHeight="1">
      <c r="A1" s="124" t="s">
        <v>79</v>
      </c>
      <c r="B1" s="125"/>
      <c r="C1" s="126"/>
      <c r="D1" s="123" t="s">
        <v>84</v>
      </c>
      <c r="E1" s="51"/>
      <c r="F1" s="51"/>
    </row>
    <row r="2" spans="1:4" s="9" customFormat="1" ht="13.5" thickBot="1">
      <c r="A2" s="3"/>
      <c r="B2" s="15"/>
      <c r="C2" s="118"/>
      <c r="D2" s="10"/>
    </row>
    <row r="3" spans="1:4" ht="13.5" thickTop="1">
      <c r="A3" s="4" t="s">
        <v>4</v>
      </c>
      <c r="B3" s="10"/>
      <c r="C3" s="119">
        <f>C5+C6+C7</f>
        <v>0</v>
      </c>
      <c r="D3" s="10"/>
    </row>
    <row r="4" spans="1:4" ht="12.75">
      <c r="A4" s="4"/>
      <c r="B4" s="10"/>
      <c r="C4" s="120" t="s">
        <v>86</v>
      </c>
      <c r="D4" s="10"/>
    </row>
    <row r="5" spans="1:4" ht="12.75">
      <c r="A5" s="130" t="s">
        <v>7</v>
      </c>
      <c r="B5" s="8"/>
      <c r="C5" s="121">
        <v>0</v>
      </c>
      <c r="D5" s="122"/>
    </row>
    <row r="6" spans="1:4" ht="12.75">
      <c r="A6" s="130" t="s">
        <v>73</v>
      </c>
      <c r="B6" s="8"/>
      <c r="C6" s="121">
        <v>0</v>
      </c>
      <c r="D6" s="122"/>
    </row>
    <row r="7" spans="1:4" ht="12.75">
      <c r="A7" s="130" t="s">
        <v>58</v>
      </c>
      <c r="B7" s="8"/>
      <c r="C7" s="121">
        <v>0</v>
      </c>
      <c r="D7" s="122"/>
    </row>
    <row r="8" spans="1:4" ht="12.75">
      <c r="A8" s="131"/>
      <c r="B8" s="10"/>
      <c r="C8" s="120" t="s">
        <v>72</v>
      </c>
      <c r="D8" s="10"/>
    </row>
    <row r="9" spans="1:4" ht="38.25">
      <c r="A9" s="132" t="s">
        <v>74</v>
      </c>
      <c r="B9" s="8"/>
      <c r="C9" s="121"/>
      <c r="D9" s="122"/>
    </row>
    <row r="10" spans="1:4" ht="12.75">
      <c r="A10" s="131" t="s">
        <v>1</v>
      </c>
      <c r="B10" s="10"/>
      <c r="C10" s="119">
        <f>SUM(C11:C15)</f>
        <v>0</v>
      </c>
      <c r="D10" s="10"/>
    </row>
    <row r="11" spans="1:4" ht="12.75">
      <c r="A11" s="130" t="s">
        <v>8</v>
      </c>
      <c r="B11" s="8"/>
      <c r="C11" s="121">
        <v>0</v>
      </c>
      <c r="D11" s="122"/>
    </row>
    <row r="12" spans="1:4" ht="25.5">
      <c r="A12" s="133" t="s">
        <v>64</v>
      </c>
      <c r="B12" s="8"/>
      <c r="C12" s="121">
        <v>0</v>
      </c>
      <c r="D12" s="122"/>
    </row>
    <row r="13" spans="1:4" ht="12.75">
      <c r="A13" s="130" t="s">
        <v>2</v>
      </c>
      <c r="B13" s="8"/>
      <c r="C13" s="121">
        <v>0</v>
      </c>
      <c r="D13" s="122"/>
    </row>
    <row r="14" spans="1:4" ht="12.75">
      <c r="A14" s="134" t="s">
        <v>5</v>
      </c>
      <c r="B14" s="8"/>
      <c r="C14" s="121">
        <v>0</v>
      </c>
      <c r="D14" s="122"/>
    </row>
    <row r="15" spans="1:4" ht="29.25" customHeight="1">
      <c r="A15" s="130" t="s">
        <v>3</v>
      </c>
      <c r="B15" s="7"/>
      <c r="C15" s="121">
        <v>0</v>
      </c>
      <c r="D15" s="139" t="s">
        <v>85</v>
      </c>
    </row>
    <row r="16" spans="1:4" ht="12.75" hidden="1">
      <c r="A16" s="135"/>
      <c r="D16" s="122"/>
    </row>
    <row r="17" spans="1:4" ht="12.75" hidden="1">
      <c r="A17" s="135"/>
      <c r="D17" s="122"/>
    </row>
    <row r="18" spans="1:4" ht="12.75" hidden="1">
      <c r="A18" s="135"/>
      <c r="D18" s="122"/>
    </row>
    <row r="19" spans="1:4" ht="12.75" hidden="1">
      <c r="A19" s="135"/>
      <c r="D19" s="122"/>
    </row>
    <row r="20" spans="1:4" ht="12.75" hidden="1">
      <c r="A20" s="135"/>
      <c r="D20" s="122"/>
    </row>
    <row r="21" spans="1:4" ht="12.75" hidden="1">
      <c r="A21" s="135"/>
      <c r="D21" s="122"/>
    </row>
    <row r="22" spans="1:4" ht="12.75" hidden="1">
      <c r="A22" s="135"/>
      <c r="D22" s="122"/>
    </row>
    <row r="23" spans="1:4" ht="12.75" hidden="1">
      <c r="A23" s="135"/>
      <c r="D23" s="122"/>
    </row>
    <row r="24" spans="1:4" ht="12.75">
      <c r="A24" s="135"/>
      <c r="D24" s="122"/>
    </row>
    <row r="25" spans="1:4" ht="12.75">
      <c r="A25" s="131" t="s">
        <v>59</v>
      </c>
      <c r="B25" s="10"/>
      <c r="C25" s="119">
        <f>(C5+C6)*15%</f>
        <v>0</v>
      </c>
      <c r="D25" s="10"/>
    </row>
    <row r="26" spans="1:3" ht="12.75">
      <c r="A26" s="106"/>
      <c r="B26" s="106"/>
      <c r="C26" s="106"/>
    </row>
    <row r="27" spans="1:3" ht="12.75">
      <c r="A27" s="106"/>
      <c r="B27" s="106"/>
      <c r="C27" s="106"/>
    </row>
    <row r="28" spans="1:3" ht="12.75">
      <c r="A28" s="106"/>
      <c r="B28" s="106"/>
      <c r="C28" s="106"/>
    </row>
    <row r="29" spans="1:3" ht="12.75">
      <c r="A29" s="106"/>
      <c r="B29" s="106"/>
      <c r="C29" s="106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26:C29"/>
  </mergeCells>
  <printOptions horizontalCentered="1"/>
  <pageMargins left="0.25" right="0.25" top="0.75" bottom="0.75" header="0.3" footer="0.3"/>
  <pageSetup fitToHeight="0" fitToWidth="1" horizontalDpi="600" verticalDpi="600" orientation="landscape" paperSize="9" r:id="rId1"/>
  <headerFooter alignWithMargins="0">
    <oddFooter>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115" zoomScaleNormal="115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5" sqref="E25"/>
    </sheetView>
  </sheetViews>
  <sheetFormatPr defaultColWidth="9.140625" defaultRowHeight="12.75" zeroHeight="1"/>
  <cols>
    <col min="1" max="1" width="36.7109375" style="0" customWidth="1"/>
    <col min="2" max="2" width="18.7109375" style="0" customWidth="1"/>
    <col min="3" max="3" width="12.7109375" style="0" customWidth="1"/>
    <col min="4" max="4" width="21.140625" style="0" customWidth="1"/>
  </cols>
  <sheetData>
    <row r="1" spans="1:6" s="9" customFormat="1" ht="37.5" customHeight="1">
      <c r="A1" s="124" t="s">
        <v>80</v>
      </c>
      <c r="B1" s="125"/>
      <c r="C1" s="138"/>
      <c r="D1" s="123" t="s">
        <v>84</v>
      </c>
      <c r="E1" s="51"/>
      <c r="F1" s="51"/>
    </row>
    <row r="2" spans="1:4" s="9" customFormat="1" ht="13.5" thickBot="1">
      <c r="A2" s="3"/>
      <c r="B2" s="15"/>
      <c r="C2" s="14"/>
      <c r="D2" s="10"/>
    </row>
    <row r="3" spans="1:4" ht="13.5" thickTop="1">
      <c r="A3" s="4" t="s">
        <v>4</v>
      </c>
      <c r="B3" s="10"/>
      <c r="C3" s="12">
        <f>C5+C6+C7</f>
        <v>0</v>
      </c>
      <c r="D3" s="10"/>
    </row>
    <row r="4" spans="1:4" ht="12.75">
      <c r="A4" s="4"/>
      <c r="B4" s="10"/>
      <c r="C4" s="94" t="s">
        <v>86</v>
      </c>
      <c r="D4" s="10"/>
    </row>
    <row r="5" spans="1:4" ht="12.75">
      <c r="A5" s="8" t="s">
        <v>7</v>
      </c>
      <c r="B5" s="8"/>
      <c r="C5" s="11">
        <v>0</v>
      </c>
      <c r="D5" s="122"/>
    </row>
    <row r="6" spans="1:4" ht="12.75">
      <c r="A6" s="8" t="s">
        <v>73</v>
      </c>
      <c r="B6" s="8"/>
      <c r="C6" s="11">
        <v>0</v>
      </c>
      <c r="D6" s="122"/>
    </row>
    <row r="7" spans="1:4" ht="12.75">
      <c r="A7" s="8" t="s">
        <v>58</v>
      </c>
      <c r="B7" s="8"/>
      <c r="C7" s="11">
        <v>0</v>
      </c>
      <c r="D7" s="122"/>
    </row>
    <row r="8" spans="1:4" ht="12.75">
      <c r="A8" s="4"/>
      <c r="B8" s="10"/>
      <c r="C8" s="94" t="s">
        <v>72</v>
      </c>
      <c r="D8" s="10"/>
    </row>
    <row r="9" spans="1:4" ht="38.25">
      <c r="A9" s="95" t="s">
        <v>74</v>
      </c>
      <c r="B9" s="8"/>
      <c r="C9" s="11"/>
      <c r="D9" s="122"/>
    </row>
    <row r="10" spans="1:4" ht="12.75">
      <c r="A10" s="4" t="s">
        <v>1</v>
      </c>
      <c r="B10" s="10"/>
      <c r="C10" s="12">
        <f>SUM(C11:C15)</f>
        <v>0</v>
      </c>
      <c r="D10" s="10"/>
    </row>
    <row r="11" spans="1:4" ht="12.75">
      <c r="A11" s="8" t="s">
        <v>8</v>
      </c>
      <c r="B11" s="8"/>
      <c r="C11" s="11">
        <f>+ΥΕ2_2015_2018!C11</f>
        <v>0</v>
      </c>
      <c r="D11" s="122"/>
    </row>
    <row r="12" spans="1:4" ht="25.5">
      <c r="A12" s="52" t="s">
        <v>64</v>
      </c>
      <c r="B12" s="8"/>
      <c r="C12" s="11">
        <v>0</v>
      </c>
      <c r="D12" s="122"/>
    </row>
    <row r="13" spans="1:4" ht="12.75">
      <c r="A13" s="8" t="s">
        <v>2</v>
      </c>
      <c r="B13" s="8"/>
      <c r="C13" s="11">
        <v>0</v>
      </c>
      <c r="D13" s="122"/>
    </row>
    <row r="14" spans="1:4" ht="12.75">
      <c r="A14" s="7" t="s">
        <v>5</v>
      </c>
      <c r="B14" s="8"/>
      <c r="C14" s="11">
        <v>0</v>
      </c>
      <c r="D14" s="122"/>
    </row>
    <row r="15" spans="1:4" ht="34.5" customHeight="1">
      <c r="A15" s="130" t="s">
        <v>3</v>
      </c>
      <c r="B15" s="7"/>
      <c r="C15" s="11">
        <v>0</v>
      </c>
      <c r="D15" s="139" t="s">
        <v>85</v>
      </c>
    </row>
    <row r="16" ht="12.75" hidden="1">
      <c r="D16" s="122"/>
    </row>
    <row r="17" ht="12.75" hidden="1">
      <c r="D17" s="122"/>
    </row>
    <row r="18" ht="12.75" hidden="1">
      <c r="D18" s="122"/>
    </row>
    <row r="19" ht="12.75" hidden="1">
      <c r="D19" s="122"/>
    </row>
    <row r="20" ht="12.75" hidden="1">
      <c r="D20" s="122"/>
    </row>
    <row r="21" ht="12.75" hidden="1">
      <c r="D21" s="122"/>
    </row>
    <row r="22" ht="12.75" hidden="1">
      <c r="D22" s="122"/>
    </row>
    <row r="23" ht="12.75" hidden="1">
      <c r="D23" s="122"/>
    </row>
    <row r="24" ht="12.75">
      <c r="D24" s="136"/>
    </row>
    <row r="25" spans="1:4" ht="12.75">
      <c r="A25" s="106"/>
      <c r="B25" s="106"/>
      <c r="C25" s="106"/>
      <c r="D25" s="137"/>
    </row>
    <row r="26" spans="1:3" ht="12.75">
      <c r="A26" s="106"/>
      <c r="B26" s="106"/>
      <c r="C26" s="106"/>
    </row>
    <row r="27" spans="1:3" ht="12.75">
      <c r="A27" s="106"/>
      <c r="B27" s="106"/>
      <c r="C27" s="106"/>
    </row>
    <row r="28" spans="1:3" ht="12.75">
      <c r="A28" s="106"/>
      <c r="B28" s="106"/>
      <c r="C28" s="106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 formatCells="0" formatColumns="0" formatRows="0" insertColumns="0" insertRows="0" insertHyperlinks="0" deleteColumns="0" deleteRows="0" sort="0" autoFilter="0" pivotTables="0"/>
  <mergeCells count="2">
    <mergeCell ref="A25:C28"/>
    <mergeCell ref="A1:C1"/>
  </mergeCells>
  <printOptions horizontalCentered="1"/>
  <pageMargins left="0.25" right="0.25" top="0.75" bottom="0.75" header="0.3" footer="0.3"/>
  <pageSetup fitToHeight="0" fitToWidth="1" horizontalDpi="600" verticalDpi="600" orientation="landscape" paperSize="9" r:id="rId1"/>
  <headerFooter alignWithMargins="0">
    <oddFooter>&amp;CΣελίδα &amp;P από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46.28125" style="0" customWidth="1"/>
    <col min="2" max="2" width="14.7109375" style="0" customWidth="1"/>
    <col min="3" max="4" width="16.421875" style="0" customWidth="1"/>
    <col min="5" max="5" width="14.28125" style="0" customWidth="1"/>
  </cols>
  <sheetData>
    <row r="1" spans="2:5" ht="15.75">
      <c r="B1" s="60" t="s">
        <v>53</v>
      </c>
      <c r="C1" s="60" t="s">
        <v>54</v>
      </c>
      <c r="D1" s="60" t="s">
        <v>75</v>
      </c>
      <c r="E1" s="60" t="s">
        <v>55</v>
      </c>
    </row>
    <row r="2" spans="1:5" ht="33" customHeight="1">
      <c r="A2" s="115" t="s">
        <v>65</v>
      </c>
      <c r="B2" s="111">
        <f>ΥΕ1_ΠΕ1_2015_2018!E7+ΥΕ1_ΠΕ1_2015_2018!E8+ΥΕ1_ΠΕ2_2019_2022!E7+ΥΕ1_ΠΕ2_2019_2022!E8</f>
        <v>0</v>
      </c>
      <c r="C2" s="117"/>
      <c r="D2" s="117"/>
      <c r="E2" s="111">
        <f>B2</f>
        <v>0</v>
      </c>
    </row>
    <row r="3" spans="1:5" ht="15.75" hidden="1">
      <c r="A3" s="53" t="s">
        <v>6</v>
      </c>
      <c r="B3" s="54"/>
      <c r="C3" s="55"/>
      <c r="D3" s="55"/>
      <c r="E3" s="56"/>
    </row>
    <row r="4" spans="1:5" ht="15.75">
      <c r="A4" s="107" t="s">
        <v>7</v>
      </c>
      <c r="B4" s="55"/>
      <c r="C4" s="54">
        <f>ΥΕ2_2015_2018!C5</f>
        <v>0</v>
      </c>
      <c r="D4" s="54">
        <f>ΥΕ3_2019_2022!C5</f>
        <v>0</v>
      </c>
      <c r="E4" s="56">
        <f>C4+D4</f>
        <v>0</v>
      </c>
    </row>
    <row r="5" spans="1:5" ht="30">
      <c r="A5" s="107" t="s">
        <v>76</v>
      </c>
      <c r="B5" s="55"/>
      <c r="C5" s="54">
        <f>ΥΕ2_2015_2018!C6</f>
        <v>0</v>
      </c>
      <c r="D5" s="54">
        <f>ΥΕ3_2019_2022!C6</f>
        <v>0</v>
      </c>
      <c r="E5" s="56">
        <f>C5+D5</f>
        <v>0</v>
      </c>
    </row>
    <row r="6" spans="1:5" ht="15.75">
      <c r="A6" s="107" t="s">
        <v>58</v>
      </c>
      <c r="B6" s="55"/>
      <c r="C6" s="54">
        <f>ΥΕ2_2015_2018!C7</f>
        <v>0</v>
      </c>
      <c r="D6" s="54">
        <f>ΥΕ3_2019_2022!C7</f>
        <v>0</v>
      </c>
      <c r="E6" s="56">
        <f>C6+D6</f>
        <v>0</v>
      </c>
    </row>
    <row r="7" spans="1:5" ht="32.25" customHeight="1">
      <c r="A7" s="116" t="s">
        <v>4</v>
      </c>
      <c r="B7" s="117"/>
      <c r="C7" s="58">
        <f>SUM(C4:C6)</f>
        <v>0</v>
      </c>
      <c r="D7" s="58">
        <f>SUM(D4:D6)</f>
        <v>0</v>
      </c>
      <c r="E7" s="58">
        <f>SUM(E4:E6)</f>
        <v>0</v>
      </c>
    </row>
    <row r="8" spans="1:5" ht="15.75">
      <c r="A8" s="107" t="s">
        <v>8</v>
      </c>
      <c r="B8" s="55"/>
      <c r="C8" s="54">
        <f>ΥΕ2_2015_2018!C11</f>
        <v>0</v>
      </c>
      <c r="D8" s="54">
        <f>ΥΕ3_2019_2022!C11</f>
        <v>0</v>
      </c>
      <c r="E8" s="56">
        <f>C8+D8</f>
        <v>0</v>
      </c>
    </row>
    <row r="9" spans="1:5" ht="30">
      <c r="A9" s="53" t="s">
        <v>64</v>
      </c>
      <c r="B9" s="55"/>
      <c r="C9" s="54">
        <f>ΥΕ2_2015_2018!C12</f>
        <v>0</v>
      </c>
      <c r="D9" s="54">
        <f>ΥΕ3_2019_2022!C12</f>
        <v>0</v>
      </c>
      <c r="E9" s="56">
        <f>C9+D9</f>
        <v>0</v>
      </c>
    </row>
    <row r="10" spans="1:5" ht="15.75">
      <c r="A10" s="107" t="s">
        <v>2</v>
      </c>
      <c r="B10" s="55"/>
      <c r="C10" s="54">
        <f>ΥΕ2_2015_2018!C13</f>
        <v>0</v>
      </c>
      <c r="D10" s="54">
        <f>ΥΕ3_2019_2022!C13</f>
        <v>0</v>
      </c>
      <c r="E10" s="56">
        <f>C10+D10</f>
        <v>0</v>
      </c>
    </row>
    <row r="11" spans="1:5" ht="15.75">
      <c r="A11" s="107" t="s">
        <v>5</v>
      </c>
      <c r="B11" s="55"/>
      <c r="C11" s="54">
        <f>ΥΕ2_2015_2018!C14</f>
        <v>0</v>
      </c>
      <c r="D11" s="54">
        <f>ΥΕ3_2019_2022!C14</f>
        <v>0</v>
      </c>
      <c r="E11" s="56">
        <f>C11+D11</f>
        <v>0</v>
      </c>
    </row>
    <row r="12" spans="1:5" ht="15.75">
      <c r="A12" s="107" t="s">
        <v>3</v>
      </c>
      <c r="B12" s="55"/>
      <c r="C12" s="54">
        <f>ΥΕ2_2015_2018!C15</f>
        <v>0</v>
      </c>
      <c r="D12" s="54">
        <f>ΥΕ3_2019_2022!C15</f>
        <v>0</v>
      </c>
      <c r="E12" s="56">
        <f>C12+D12</f>
        <v>0</v>
      </c>
    </row>
    <row r="13" spans="1:5" ht="15.75">
      <c r="A13" s="116" t="s">
        <v>52</v>
      </c>
      <c r="B13" s="57"/>
      <c r="C13" s="58">
        <f>SUM(C8:C12)</f>
        <v>0</v>
      </c>
      <c r="D13" s="58">
        <f>SUM(D8:D12)</f>
        <v>0</v>
      </c>
      <c r="E13" s="58">
        <f>SUM(E8:E12)</f>
        <v>0</v>
      </c>
    </row>
    <row r="14" spans="1:5" ht="15.75">
      <c r="A14" s="108"/>
      <c r="B14" s="59"/>
      <c r="C14" s="61"/>
      <c r="D14" s="61"/>
      <c r="E14" s="62"/>
    </row>
    <row r="15" spans="1:5" ht="15.75">
      <c r="A15" s="116" t="s">
        <v>66</v>
      </c>
      <c r="B15" s="58">
        <f>B2</f>
        <v>0</v>
      </c>
      <c r="C15" s="58">
        <f>C7+C13</f>
        <v>0</v>
      </c>
      <c r="D15" s="58">
        <f>D7+D13</f>
        <v>0</v>
      </c>
      <c r="E15" s="58">
        <f>E7+E13</f>
        <v>0</v>
      </c>
    </row>
    <row r="16" spans="1:5" ht="28.5" customHeight="1">
      <c r="A16" s="116" t="s">
        <v>59</v>
      </c>
      <c r="B16" s="117"/>
      <c r="C16" s="58">
        <f>ΥΕ2_2015_2018!C25</f>
        <v>0</v>
      </c>
      <c r="D16" s="117"/>
      <c r="E16" s="58">
        <f>C16</f>
        <v>0</v>
      </c>
    </row>
    <row r="17" spans="1:5" ht="15">
      <c r="A17" s="109"/>
      <c r="B17" s="59"/>
      <c r="C17" s="59"/>
      <c r="D17" s="59"/>
      <c r="E17" s="59"/>
    </row>
    <row r="18" spans="1:5" ht="15.75">
      <c r="A18" s="110" t="s">
        <v>60</v>
      </c>
      <c r="B18" s="58">
        <f>B15+B16</f>
        <v>0</v>
      </c>
      <c r="C18" s="58">
        <f>C15+C16</f>
        <v>0</v>
      </c>
      <c r="D18" s="58">
        <f>D15+D16</f>
        <v>0</v>
      </c>
      <c r="E18" s="58">
        <f>E15+E16</f>
        <v>0</v>
      </c>
    </row>
    <row r="22" spans="1:2" ht="30">
      <c r="A22" s="112" t="s">
        <v>81</v>
      </c>
      <c r="B22" s="96">
        <f>IF(ΥΕ1_ΠΕ1_2015_2018!B12=0,0,ΥΕ1_ΠΕ1_2015_2018!B9/ΥΕ1_ΠΕ1_2015_2018!B12)</f>
        <v>0</v>
      </c>
    </row>
    <row r="23" spans="1:2" ht="30">
      <c r="A23" s="112" t="s">
        <v>82</v>
      </c>
      <c r="B23" s="96">
        <f>IF(ΥΕ1_ΠΕ2_2019_2022!B12=0,0,ΥΕ1_ΠΕ2_2019_2022!B9/ΥΕ1_ΠΕ2_2019_2022!B12)</f>
        <v>0</v>
      </c>
    </row>
    <row r="24" ht="15">
      <c r="A24" s="113"/>
    </row>
    <row r="25" spans="1:5" ht="36" customHeight="1">
      <c r="A25" s="114" t="s">
        <v>83</v>
      </c>
      <c r="B25" s="96">
        <f>IF((ΥΕ1_ΠΕ1_2015_2018!B12+ΥΕ1_ΠΕ2_2019_2022!B12)=0,0,(ΥΕ1_ΠΕ1_2015_2018!B9+ΥΕ1_ΠΕ2_2019_2022!B9)/(ΥΕ1_ΠΕ1_2015_2018!B12+ΥΕ1_ΠΕ2_2019_2022!B12))</f>
        <v>0</v>
      </c>
      <c r="C25" s="140" t="s">
        <v>91</v>
      </c>
      <c r="D25" s="141"/>
      <c r="E25" s="141"/>
    </row>
    <row r="26" spans="3:5" ht="12.75">
      <c r="C26" s="142"/>
      <c r="D26" s="142"/>
      <c r="E26" s="142"/>
    </row>
    <row r="27" spans="3:5" ht="12.75">
      <c r="C27" s="142"/>
      <c r="D27" s="142"/>
      <c r="E27" s="142"/>
    </row>
    <row r="28" spans="1:5" ht="30">
      <c r="A28" s="112" t="s">
        <v>87</v>
      </c>
      <c r="B28" s="96">
        <f>IF(ΥΕ1_ΠΕ1_2015_2018!E12+ΣΥΝΟΛΟ!C18=0,0,ΥΕ1_ΠΕ1_2015_2018!E12/(ΥΕ1_ΠΕ1_2015_2018!E12+ΣΥΝΟΛΟ!C18))</f>
        <v>0</v>
      </c>
      <c r="C28" s="143" t="s">
        <v>89</v>
      </c>
      <c r="D28" s="144"/>
      <c r="E28" s="144"/>
    </row>
    <row r="29" spans="1:5" ht="30">
      <c r="A29" s="112" t="s">
        <v>88</v>
      </c>
      <c r="B29" s="96">
        <f>IF(ΥΕ1_ΠΕ2_2019_2022!E12+D18=0,0,ΥΕ1_ΠΕ2_2019_2022!E12/(ΥΕ1_ΠΕ2_2019_2022!E12+D18))</f>
        <v>0</v>
      </c>
      <c r="C29" s="143" t="s">
        <v>90</v>
      </c>
      <c r="D29" s="144"/>
      <c r="E29" s="144"/>
    </row>
  </sheetData>
  <sheetProtection/>
  <mergeCells count="3">
    <mergeCell ref="C28:E28"/>
    <mergeCell ref="C29:E29"/>
    <mergeCell ref="C25:E25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TEI KAVALAS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Βασίλειος Ατλαμάζογλου</cp:lastModifiedBy>
  <cp:lastPrinted>2016-02-25T09:21:42Z</cp:lastPrinted>
  <dcterms:created xsi:type="dcterms:W3CDTF">2010-09-21T07:38:07Z</dcterms:created>
  <dcterms:modified xsi:type="dcterms:W3CDTF">2018-05-22T13:03:14Z</dcterms:modified>
  <cp:category/>
  <cp:version/>
  <cp:contentType/>
  <cp:contentStatus/>
</cp:coreProperties>
</file>